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.D.R. GRIGNO 2015\ANTICORRUZIONE E TRASPARENZA\"/>
    </mc:Choice>
  </mc:AlternateContent>
  <bookViews>
    <workbookView xWindow="0" yWindow="0" windowWidth="21600" windowHeight="9675"/>
  </bookViews>
  <sheets>
    <sheet name="anno 2014" sheetId="4" r:id="rId1"/>
  </sheets>
  <calcPr calcId="152511"/>
</workbook>
</file>

<file path=xl/calcChain.xml><?xml version="1.0" encoding="utf-8"?>
<calcChain xmlns="http://schemas.openxmlformats.org/spreadsheetml/2006/main">
  <c r="C534" i="4" l="1"/>
  <c r="C522" i="4"/>
  <c r="C521" i="4"/>
  <c r="C494" i="4"/>
  <c r="C388" i="4"/>
  <c r="C357" i="4"/>
  <c r="C320" i="4"/>
  <c r="C301" i="4"/>
  <c r="C258" i="4"/>
  <c r="C220" i="4"/>
  <c r="C175" i="4"/>
  <c r="C137" i="4"/>
  <c r="C99" i="4"/>
  <c r="C98" i="4"/>
</calcChain>
</file>

<file path=xl/sharedStrings.xml><?xml version="1.0" encoding="utf-8"?>
<sst xmlns="http://schemas.openxmlformats.org/spreadsheetml/2006/main" count="2165" uniqueCount="274">
  <si>
    <t>Beneficiario</t>
  </si>
  <si>
    <t>Responsabile</t>
  </si>
  <si>
    <t>Norma</t>
  </si>
  <si>
    <t>Modalità</t>
  </si>
  <si>
    <t>Dott. Claudio Dalla Palma</t>
  </si>
  <si>
    <t>Renato Molinari - P.I. 02129950222</t>
  </si>
  <si>
    <t>Ress S.r.l. - P.I. 01709320228</t>
  </si>
  <si>
    <t>Affidamento in economia - Affidamento diretto</t>
  </si>
  <si>
    <t>U.P.I.P.A. - P.I. 01671390225</t>
  </si>
  <si>
    <t>Minuzzo Gabriele - P.I. 03254630241</t>
  </si>
  <si>
    <t>Tesino Med Associazione Professionale - P.I. 01959910223</t>
  </si>
  <si>
    <t>Orizzonte Salute Studio Infermieristico - P.I. 01956510224</t>
  </si>
  <si>
    <t>Det. 149 del 21/12/2012</t>
  </si>
  <si>
    <t>Trattativa diretta</t>
  </si>
  <si>
    <t>Trenta S.p.A. - P.I. 01812630224</t>
  </si>
  <si>
    <t>Marchi S.p.A. - P.I. 01278980246</t>
  </si>
  <si>
    <t>Ferramenta Segnana - P.I. 01383530225</t>
  </si>
  <si>
    <t>Renzo Acler - P.I. 00459220224</t>
  </si>
  <si>
    <t>Baldi S.a.s. - P.I. 01040550228</t>
  </si>
  <si>
    <t>CBA Informatica S.r.l. - P.I. 01854700224</t>
  </si>
  <si>
    <t>Alisei Società Cooperativa Sociale - P.I. 01647350220</t>
  </si>
  <si>
    <t>Estetica Melania - P.I. 01920820220</t>
  </si>
  <si>
    <t>MEB S.r.l. - P.I. 02282890249</t>
  </si>
  <si>
    <t>Obiettivo Lavoro S.p.A. - P.I. 05510281008</t>
  </si>
  <si>
    <t>S. Eco Servizi Ecologici S.r.l. - P.I. 02098340231</t>
  </si>
  <si>
    <t>Hair Stylist - P.I. 01366900221</t>
  </si>
  <si>
    <t>Det. 147 del 21/12/2012</t>
  </si>
  <si>
    <t>Det. 148 del 21/12/2012</t>
  </si>
  <si>
    <t>Det. 140 del 17/12/2012</t>
  </si>
  <si>
    <t>Esakon S.n.c. - P.I. 01621200227</t>
  </si>
  <si>
    <t>Nava Italo - P.I. 03389420963</t>
  </si>
  <si>
    <t>Stazione di Servizio Eni - P.I. 01501670226</t>
  </si>
  <si>
    <t>Con.Solida S.c.s. - P.I. 01150390225</t>
  </si>
  <si>
    <t>Alemax S.r.l. - P.I. 00691680227</t>
  </si>
  <si>
    <t>Meggio Roberto S.n.c. - P.I. 01419440225</t>
  </si>
  <si>
    <t>Det. 142 del 17/12/2012</t>
  </si>
  <si>
    <t>ESSEFFE S.r.l. - P.I. 01393310220</t>
  </si>
  <si>
    <t>Megapharma Ospedaliera S.r.l. - P.I. 02032400265</t>
  </si>
  <si>
    <t>Ica System S.r.l. - P.I. 01973780263</t>
  </si>
  <si>
    <t>Panificio Valsugana S.r.l. - P.I. 00328810221</t>
  </si>
  <si>
    <t>Det. 145 del 21/12/2012</t>
  </si>
  <si>
    <t>Siggi Group S.p.A. - P.I. 00145890240</t>
  </si>
  <si>
    <t>R. Tessaro S.r.l. - P.I. 00532500253</t>
  </si>
  <si>
    <t>Det. 146 del 21/12/2012</t>
  </si>
  <si>
    <t>E. Innerhofer S.p.A. - P.I. 02473410211</t>
  </si>
  <si>
    <t>Det. 129 del 05/12/2012</t>
  </si>
  <si>
    <t>Det. 155 del 28/12/2012</t>
  </si>
  <si>
    <t>Delibera 2 del 18/02/2013</t>
  </si>
  <si>
    <t>Det. 58 del 29/06/2012</t>
  </si>
  <si>
    <t>Optima Italia S.p.A. - P.I. 07469040633</t>
  </si>
  <si>
    <t>Trattativa privata</t>
  </si>
  <si>
    <t>D.P.G.P. 30/09/1994 n.10-12/Leg.</t>
  </si>
  <si>
    <t>L.381/91</t>
  </si>
  <si>
    <t>Wolters Kluwer Italia S.r.l. - P.I. 10209790152</t>
  </si>
  <si>
    <t>Decreto 39 del 29/10/2010</t>
  </si>
  <si>
    <t>Climagas S.a.s. - P.I. 00446770224</t>
  </si>
  <si>
    <t>Aurora società coop. Sociale - P.I. 02007550227</t>
  </si>
  <si>
    <t>Det. 139 del 17/12/2012</t>
  </si>
  <si>
    <t>Det. 136 del 17/12/2012</t>
  </si>
  <si>
    <t>Microweb s.a.s. di Fabbro Francesco &amp; C. - P.I. 01690840226</t>
  </si>
  <si>
    <t>Eos Service S.r.l. - P.I. 03391080243</t>
  </si>
  <si>
    <t>Anesi Flavio - P.I. 00480590223</t>
  </si>
  <si>
    <t>Gastaldello Giovanni &amp; C. s.n.c. - P.I. 01235560222</t>
  </si>
  <si>
    <t>Det. 141 del 17/12/2012</t>
  </si>
  <si>
    <t>Hospital Trentine s.a.s. - P.I. 01616450225</t>
  </si>
  <si>
    <t>Telecom Italia S.p.A. - P.I. 00488410010</t>
  </si>
  <si>
    <t>Credito Valtellinese - P.I. 00034260140</t>
  </si>
  <si>
    <t>Ferruzzi Servizi S.r.l. - P.I. 01052460225</t>
  </si>
  <si>
    <t>Ferramenta Morandelli di Morandelli Luca &amp; C. s.a.s. - P.I. 01384840227</t>
  </si>
  <si>
    <t>Targa Bruno - P.I. 01767750225</t>
  </si>
  <si>
    <t>Det. 143 del 21/12/2012</t>
  </si>
  <si>
    <t>Cappello Lorenzo &amp; C. S.n.c. - P.I. 00849030226</t>
  </si>
  <si>
    <t>Comunità Valsugana e Tesino - P.I. 02189180223</t>
  </si>
  <si>
    <t>Determina del Presidente n. 156 del 29/11/2005</t>
  </si>
  <si>
    <t>Delibera 19 del 29/04/2010</t>
  </si>
  <si>
    <t>CIT S.r.l. - P.I. 00210530283</t>
  </si>
  <si>
    <t>Iacona Ignazio - P.I. 02466540842</t>
  </si>
  <si>
    <t>Arjohuntleigh S.p.A. - P.I. 04749361004</t>
  </si>
  <si>
    <t>F. Vettorazzi s.n.c. - P.I. 00855260220</t>
  </si>
  <si>
    <t>Hurry Up Fedars S.r.l. - P.I. 02496830288</t>
  </si>
  <si>
    <t>Teknocostruzioni 2001 s.r.l. - P.I. 01737350221</t>
  </si>
  <si>
    <t>Delibera 11 del 17/05/2013</t>
  </si>
  <si>
    <t>Progetto Salute S.r.l. - P.I. 01214730226</t>
  </si>
  <si>
    <t>Det. 154 del 28/12/2012</t>
  </si>
  <si>
    <t>n. ordine di pagamento</t>
  </si>
  <si>
    <t>Casa Market S.n.c. - P.I. 00867620221</t>
  </si>
  <si>
    <t>Unifarm S.p.A. - P.I. 00123510224</t>
  </si>
  <si>
    <t>Delibera 15 del 27/06/2012</t>
  </si>
  <si>
    <t>Convenzione</t>
  </si>
  <si>
    <t>Eurobrico S.p.A. - P.I. 02116180304</t>
  </si>
  <si>
    <t>Wuerth S.r.l. - P.I. 00125230219</t>
  </si>
  <si>
    <t>Delibera 30 del 19/12/2012</t>
  </si>
  <si>
    <t>Studio Voltolini di Per. Ind. Claudio Voltolini - P.I. 02052010226</t>
  </si>
  <si>
    <t>Delibera 25 del 15/10/2012</t>
  </si>
  <si>
    <t>Andreatta &amp; Nicoletti S.a.s. - P.I. 00652830225</t>
  </si>
  <si>
    <t>Pacher Davide - P.I. 02283330229</t>
  </si>
  <si>
    <t>Det. 15 del 08/02/2013</t>
  </si>
  <si>
    <t>Autonoleggio Voltolini S.n.c. - P.I. 00660690223</t>
  </si>
  <si>
    <t>Elettroimpianti di Mascotto Mario &amp; C. S.n.c. - P.I. 01100670221</t>
  </si>
  <si>
    <t>F.lli Petri S.n.c. - P.I. 01288880220</t>
  </si>
  <si>
    <t>Bando di gara</t>
  </si>
  <si>
    <t>Power On S.r.l. - P.I. 03787370265</t>
  </si>
  <si>
    <t>Stefani Angelo e Maurizio S.a.s. - P.I. 01366360228</t>
  </si>
  <si>
    <t>Det. 47 del 10/04/2013</t>
  </si>
  <si>
    <t>Cristoforetti Servizi Energia S.r.l. - P.I. 01510980228</t>
  </si>
  <si>
    <t>Elettro Dpd S.n.c. - 00208310227</t>
  </si>
  <si>
    <t>L.R. n. 7/2005 artt. 43 e 44</t>
  </si>
  <si>
    <t>Det. 90 del 25/09/2013</t>
  </si>
  <si>
    <t>Gruppo Finestre S.r.l. - P.I. 01943470227</t>
  </si>
  <si>
    <t>Det. 80 del 31/07/2013</t>
  </si>
  <si>
    <t>Cassol Orfeo S.n.c. - P.I. 00669510224</t>
  </si>
  <si>
    <t>Sca Hygiene Products S.p.a. - P.I. 03318780966</t>
  </si>
  <si>
    <t>Det. 92 del 25/09/2013</t>
  </si>
  <si>
    <t>Det. 98 del 31/10/2013</t>
  </si>
  <si>
    <t>Dott. Ciro Guerriero - P.I. 03624420240</t>
  </si>
  <si>
    <t>Det. 109 del 11/11/2013</t>
  </si>
  <si>
    <t>Det. 789 del 24/07/2013</t>
  </si>
  <si>
    <t>Det. 125 del 11/12/2013</t>
  </si>
  <si>
    <t>S.i.e. S.p.A. - P.I. 01568000226</t>
  </si>
  <si>
    <t>Determine 137 e 138 del 17/12/2012</t>
  </si>
  <si>
    <t>Ortopedia e Mobilità S.r.l. - P.I. 03757350271</t>
  </si>
  <si>
    <t>Azienda Agricola Floricoltura Stefani Mirko - P.I. 0139880225</t>
  </si>
  <si>
    <t>Det. 127 del 05/12/2012</t>
  </si>
  <si>
    <t>Ecorappresentanze S.n.c. - P.I. 04138490265</t>
  </si>
  <si>
    <t>Det. 131 del 11/12/2013</t>
  </si>
  <si>
    <t>Det. 99 del 31/10/2013</t>
  </si>
  <si>
    <t>Det. 2 del 14/01/2013</t>
  </si>
  <si>
    <t>Gara</t>
  </si>
  <si>
    <t>Elettrodivina S.n.c. - P.I. 01857270225</t>
  </si>
  <si>
    <t>Det. 42 del 18/05/2012</t>
  </si>
  <si>
    <t>Brennercom S.p.A. - P.I. 01710910215</t>
  </si>
  <si>
    <t>Det. 97 del 09/10/2013</t>
  </si>
  <si>
    <t>Delibera 5 del 29/01/2014</t>
  </si>
  <si>
    <t>Det. 101 del 31/10/2013</t>
  </si>
  <si>
    <t>Det. 100 del 31/10/2013</t>
  </si>
  <si>
    <t>Det. 151 del 30/12/2013</t>
  </si>
  <si>
    <t>Euroreifen Ms S.r.l. - P.I. 01155220229</t>
  </si>
  <si>
    <t>Det. 149 del 30/12/2013</t>
  </si>
  <si>
    <t>Det. 8 del 30/01/2013</t>
  </si>
  <si>
    <t>Det. 148 del 30/12/2013</t>
  </si>
  <si>
    <t>Artegiunco di Bizzotto Giandomenico - P.I. 01619640244</t>
  </si>
  <si>
    <t>Det. 8 del 20/01/2014</t>
  </si>
  <si>
    <t>M. Guarnier S.p.A. - P.I. 00062290259</t>
  </si>
  <si>
    <t>Det. 132 del 11/12/2013</t>
  </si>
  <si>
    <t>Forhotel S.a.s. - P.I. 01342260229</t>
  </si>
  <si>
    <t>Ralco S.r.l. - P.I. 00694990961</t>
  </si>
  <si>
    <t>Det. 79 del 24/07/2013</t>
  </si>
  <si>
    <t>Trentin Diego Elettrauto - P.I. 01357290228</t>
  </si>
  <si>
    <t>Det. 128 del 11/12/2013</t>
  </si>
  <si>
    <t>Det. 142 del 20/12/2013</t>
  </si>
  <si>
    <t>Det. 7 del 20/01/2014</t>
  </si>
  <si>
    <t>Det. 127 del 11/12/2013</t>
  </si>
  <si>
    <t>Det. 140 del 20/12/2013</t>
  </si>
  <si>
    <t>Det. 106 del 31/10/2013</t>
  </si>
  <si>
    <t>Det. 141 del 20/12/2013</t>
  </si>
  <si>
    <t>Det. 150 del 30/12/2013</t>
  </si>
  <si>
    <t>Det. 104 del 31/10/2013</t>
  </si>
  <si>
    <t>Det.137 del 17/12/2012</t>
  </si>
  <si>
    <t>Det. 138 del 17/12/2012</t>
  </si>
  <si>
    <t>Det. 117 del 27/11/2013 e det. 139 del 20/12/2013</t>
  </si>
  <si>
    <t>Toccoli Rag. Arrigo - P.I. 00328540224</t>
  </si>
  <si>
    <t>Delibera 11 del 21/04/2011</t>
  </si>
  <si>
    <t>Cassa Provinciale Antincendi - P.I. 00337460224</t>
  </si>
  <si>
    <t>Det. 133 del 20/12/2013</t>
  </si>
  <si>
    <t>Det. 114 del 27/11/2013</t>
  </si>
  <si>
    <t>Det. 129 del 11/12/2013</t>
  </si>
  <si>
    <t>Det. 143 del 30/12/2013</t>
  </si>
  <si>
    <t>Det. 144 del 30/12/2013</t>
  </si>
  <si>
    <t>Det. 145 del 30/12/2013</t>
  </si>
  <si>
    <t>Det. 146 del 30/12/2013</t>
  </si>
  <si>
    <t>Studio Pcm S.r.l. - P.I. 01878070224</t>
  </si>
  <si>
    <t>Det. 12 del 07/02/2014</t>
  </si>
  <si>
    <t>Service Center S.n.c. - P.I. 00998400220</t>
  </si>
  <si>
    <t>Det. 107 del 31/10/2013</t>
  </si>
  <si>
    <t>Bottega del Colore - P.I. 01028260220</t>
  </si>
  <si>
    <t>Mv Quality di Mottesi E. &amp; C. S.a.s. - P.I. 01457560223</t>
  </si>
  <si>
    <t>Det. 152 del 30/12/2013</t>
  </si>
  <si>
    <t>Det. 154 del 30/12/2013</t>
  </si>
  <si>
    <t>Delibera 25 del 30/12/2013</t>
  </si>
  <si>
    <t>Confezioni Emy - P.I. 00469800247</t>
  </si>
  <si>
    <t>Det. 18 del 27/02/2014</t>
  </si>
  <si>
    <t>Arte Legno di Turatto Manuel - P.I. 02082480225</t>
  </si>
  <si>
    <t>Det. 43 del 28/03/2013</t>
  </si>
  <si>
    <t>Det. 105 del 31/10/2013</t>
  </si>
  <si>
    <t>Delibera 21 del 18/12/2013</t>
  </si>
  <si>
    <t>Ciola Elio S.r.l. - P.I. 01808470221</t>
  </si>
  <si>
    <t>Det. 37 del 23/04/2014</t>
  </si>
  <si>
    <t>Carlogomme Internationale S.n.c. - P.I. 01607190228</t>
  </si>
  <si>
    <t>Cotoneria Facchini S.r.l. - P. I. 01054090376</t>
  </si>
  <si>
    <t>Det. 26 del 09/04/2014</t>
  </si>
  <si>
    <t>Cartaffini S.r.l. - P.I. 02343210049</t>
  </si>
  <si>
    <t>Det. 21 del 12/03/2014</t>
  </si>
  <si>
    <t>Subadue S.a.s. - P.I. 01344320229</t>
  </si>
  <si>
    <t>Acqua Service di Dalla Piccola Claudio - P.I. 01780540223</t>
  </si>
  <si>
    <t>Impresa Costruzioni Generali Voltolini - P.I. 01780330229</t>
  </si>
  <si>
    <t>Det. 27 del 09/04/2014</t>
  </si>
  <si>
    <t>Det. 41 del 23/05/2014</t>
  </si>
  <si>
    <t>Delibera 6 del 29/01/2014</t>
  </si>
  <si>
    <t>Delibera 7 del 26/02/2014</t>
  </si>
  <si>
    <t>Pepe S.a.s. - P.I. 01857030223</t>
  </si>
  <si>
    <t>Det. 124 del 11/12/2013</t>
  </si>
  <si>
    <t>Garage Voltolini di Voltolini Mario &amp; C. - P.I. 01831560220</t>
  </si>
  <si>
    <t>Fontana Ettore - P.I. 00655910248</t>
  </si>
  <si>
    <t>Det. 33 del 14/04/2014</t>
  </si>
  <si>
    <t>A.p.s.p. "Suor Agnese" - P.I. 01025950229</t>
  </si>
  <si>
    <t>Zingerlemetal S.p.A. - P.I. 01533450217</t>
  </si>
  <si>
    <t>Det. 55 del 11/06/2014</t>
  </si>
  <si>
    <t>Det. 44 del 23/05/2014</t>
  </si>
  <si>
    <t>Det. 34 del 14/04/2014</t>
  </si>
  <si>
    <t>Det. 102 del 31/10/2013</t>
  </si>
  <si>
    <t>Stefani Giardini S.n.c. - P.I. 01642060220</t>
  </si>
  <si>
    <t>Megal Chic S.a.s. - P.I. 02151910227</t>
  </si>
  <si>
    <t>Det. 56 del 11/06/2014</t>
  </si>
  <si>
    <t>Furlan Cristian - P.I. 02136450224</t>
  </si>
  <si>
    <t>Laboratorio Ortopedico - P.I. 01167640224</t>
  </si>
  <si>
    <t>S.E.T.A. S.p.A. - P.I. 00126610211</t>
  </si>
  <si>
    <t>Incarta S.r.l. - P.I. 01913790224</t>
  </si>
  <si>
    <t>Media Alpi Pubblicità S.r.l. - P.I. 01847120225</t>
  </si>
  <si>
    <t>Marmi Lambro - P.I. 03678900246</t>
  </si>
  <si>
    <t>Bioanalisi Trentina S.r.l. - P.I. 01851170223</t>
  </si>
  <si>
    <t>Nipe Arredamenti s.r.l. - P.I. 01580860227</t>
  </si>
  <si>
    <t>Hotelier Gallizioli Galtex S.r.l. - P.I. 00445990229</t>
  </si>
  <si>
    <t>Vezzani S.p.a. - P.I. 00294890355</t>
  </si>
  <si>
    <t>Det. 103 del 31/10/2013</t>
  </si>
  <si>
    <t>Delibera 13 del 16/04/2014</t>
  </si>
  <si>
    <t>Det. 39 del 07/05/2014</t>
  </si>
  <si>
    <t>Det. 28 del 09/04/2014</t>
  </si>
  <si>
    <t>Det. 82 del 16/07/2014</t>
  </si>
  <si>
    <t>Det. 45 del 23/05/2014</t>
  </si>
  <si>
    <t>Det. 57 del 11/06/2014</t>
  </si>
  <si>
    <t>Det. 76 del 07/07/2014</t>
  </si>
  <si>
    <t>Det. 60 del 18/06/2014</t>
  </si>
  <si>
    <t>Det. 91 del 08/08/2014</t>
  </si>
  <si>
    <t>Det. 74 del 07/07/2014</t>
  </si>
  <si>
    <t>Det. 71 del 02/07/2014</t>
  </si>
  <si>
    <t>Det. 98 del 25/08/2014</t>
  </si>
  <si>
    <t>Det. 70 del 02/07/2014</t>
  </si>
  <si>
    <t>Finstral S.p.A. - P.I. 00122260219</t>
  </si>
  <si>
    <t>La Sanitaria di Dal Pan Laura - P.I. 01122470220</t>
  </si>
  <si>
    <t>Errebi S.a.s. - P.I. 00653840256</t>
  </si>
  <si>
    <t>Det. 88 del 01/08/2014</t>
  </si>
  <si>
    <t>S.I.C.I. Srl - P.I. 00137620258</t>
  </si>
  <si>
    <t>Det. 53 del 11/06/2014</t>
  </si>
  <si>
    <t>Det. 75 del 07/07/2014</t>
  </si>
  <si>
    <t>Det. 46 del 03/06/2014</t>
  </si>
  <si>
    <t>Det. 86 del 30/07/2014</t>
  </si>
  <si>
    <t xml:space="preserve">Gara </t>
  </si>
  <si>
    <t>Edilgips - P.I. 02319130247</t>
  </si>
  <si>
    <t>Importo PAGATO</t>
  </si>
  <si>
    <t>Det. 78 del 11/07/2014</t>
  </si>
  <si>
    <t>Det. 68 del 30/06/2014</t>
  </si>
  <si>
    <t>Det. 63 del 30/06/2014</t>
  </si>
  <si>
    <t>Det. 64 del 30/06/2014</t>
  </si>
  <si>
    <t>Det. 65 del 30/06/2014</t>
  </si>
  <si>
    <t>Det. 66 del 30/06/2014</t>
  </si>
  <si>
    <t>Det. 69 del 30/06/2014</t>
  </si>
  <si>
    <t>Det. 67 del 30/06/2014</t>
  </si>
  <si>
    <t>Det. 79 del 11/07/2014</t>
  </si>
  <si>
    <t>Det. 83 del 23/07/2014</t>
  </si>
  <si>
    <t>Termoidraulica Stefani - P.I. 02124770229</t>
  </si>
  <si>
    <t>La Segnaletica di Alessandro Stiz &amp; C. S.n.c. - P.I. 01385040223</t>
  </si>
  <si>
    <t>"POL" Dalla Gasperina Francesco - P.I. 00784850257</t>
  </si>
  <si>
    <t>Troncon Maria Luigia - C.F. TRNMLG53A42A952A</t>
  </si>
  <si>
    <t>Interservice S.p.A. - P.I. 01933430223</t>
  </si>
  <si>
    <t>D.M. O. S.p.A. - P.I. 02621450283</t>
  </si>
  <si>
    <t>Refrigerazione Elettrica Vicentina - P.I. 03231170246</t>
  </si>
  <si>
    <t>Sanitaria Tanzi Paolo S.n.c. - P.I. 04343170280</t>
  </si>
  <si>
    <t>Delibera 13 del 16/03/2014</t>
  </si>
  <si>
    <t>Det. 40 del 14/05/2014</t>
  </si>
  <si>
    <t>Det. 105 del 08/09/2014</t>
  </si>
  <si>
    <t>Det. 120 del 05/11/2014</t>
  </si>
  <si>
    <t>Det. 93 del 25/09/2013</t>
  </si>
  <si>
    <t>Det.102 del 01/09/2014</t>
  </si>
  <si>
    <t>Det. 121 del 05/11/2014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</si>
</sst>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4" fontId="2" fillId="0" borderId="0" xfId="1" applyFont="1" applyAlignment="1">
      <alignment horizontal="center"/>
    </xf>
    <xf numFmtId="0" fontId="2" fillId="0" borderId="1" xfId="0" applyFont="1" applyBorder="1" applyAlignment="1">
      <alignment horizontal="left"/>
    </xf>
    <xf numFmtId="4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44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4" fontId="2" fillId="0" borderId="1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44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44" fontId="2" fillId="0" borderId="3" xfId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44" fontId="2" fillId="0" borderId="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/>
    </xf>
    <xf numFmtId="44" fontId="2" fillId="0" borderId="1" xfId="1" applyFont="1" applyFill="1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2"/>
  <sheetViews>
    <sheetView tabSelected="1" topLeftCell="A528" workbookViewId="0">
      <selection activeCell="C545" sqref="C545"/>
    </sheetView>
  </sheetViews>
  <sheetFormatPr defaultColWidth="9.140625" defaultRowHeight="15" x14ac:dyDescent="0.2"/>
  <cols>
    <col min="1" max="1" width="14.85546875" style="22" customWidth="1"/>
    <col min="2" max="2" width="54" style="3" customWidth="1"/>
    <col min="3" max="3" width="17.42578125" style="4" customWidth="1"/>
    <col min="4" max="4" width="29.140625" style="2" customWidth="1"/>
    <col min="5" max="5" width="27.5703125" style="2" bestFit="1" customWidth="1"/>
    <col min="6" max="6" width="46.85546875" style="3" customWidth="1"/>
    <col min="7" max="16384" width="9.140625" style="2"/>
  </cols>
  <sheetData>
    <row r="1" spans="1:6" s="1" customFormat="1" ht="31.5" x14ac:dyDescent="0.25">
      <c r="A1" s="24" t="s">
        <v>84</v>
      </c>
      <c r="B1" s="21" t="s">
        <v>0</v>
      </c>
      <c r="C1" s="24" t="s">
        <v>248</v>
      </c>
      <c r="D1" s="21" t="s">
        <v>2</v>
      </c>
      <c r="E1" s="21" t="s">
        <v>1</v>
      </c>
      <c r="F1" s="21" t="s">
        <v>3</v>
      </c>
    </row>
    <row r="2" spans="1:6" x14ac:dyDescent="0.2">
      <c r="A2" s="10">
        <v>1</v>
      </c>
      <c r="B2" s="12" t="s">
        <v>8</v>
      </c>
      <c r="C2" s="6">
        <v>1978.23</v>
      </c>
      <c r="D2" s="16" t="s">
        <v>87</v>
      </c>
      <c r="E2" s="7" t="s">
        <v>4</v>
      </c>
      <c r="F2" s="5" t="s">
        <v>88</v>
      </c>
    </row>
    <row r="3" spans="1:6" x14ac:dyDescent="0.2">
      <c r="A3" s="10">
        <v>1</v>
      </c>
      <c r="B3" s="12" t="s">
        <v>30</v>
      </c>
      <c r="C3" s="6">
        <v>14698</v>
      </c>
      <c r="D3" s="10" t="s">
        <v>117</v>
      </c>
      <c r="E3" s="7" t="s">
        <v>4</v>
      </c>
      <c r="F3" s="5" t="s">
        <v>13</v>
      </c>
    </row>
    <row r="4" spans="1:6" ht="30" x14ac:dyDescent="0.2">
      <c r="A4" s="10">
        <v>1</v>
      </c>
      <c r="B4" s="8" t="s">
        <v>59</v>
      </c>
      <c r="C4" s="9">
        <v>7903.16</v>
      </c>
      <c r="D4" s="10" t="s">
        <v>116</v>
      </c>
      <c r="E4" s="10" t="s">
        <v>4</v>
      </c>
      <c r="F4" s="11" t="s">
        <v>13</v>
      </c>
    </row>
    <row r="5" spans="1:6" x14ac:dyDescent="0.2">
      <c r="A5" s="10">
        <v>1</v>
      </c>
      <c r="B5" s="8" t="s">
        <v>24</v>
      </c>
      <c r="C5" s="9">
        <v>58.56</v>
      </c>
      <c r="D5" s="10" t="s">
        <v>45</v>
      </c>
      <c r="E5" s="10" t="s">
        <v>4</v>
      </c>
      <c r="F5" s="11" t="s">
        <v>13</v>
      </c>
    </row>
    <row r="6" spans="1:6" x14ac:dyDescent="0.2">
      <c r="A6" s="10">
        <v>2</v>
      </c>
      <c r="B6" s="12" t="s">
        <v>5</v>
      </c>
      <c r="C6" s="6">
        <v>456.28</v>
      </c>
      <c r="D6" s="7" t="s">
        <v>47</v>
      </c>
      <c r="E6" s="7" t="s">
        <v>4</v>
      </c>
      <c r="F6" s="5" t="s">
        <v>7</v>
      </c>
    </row>
    <row r="7" spans="1:6" x14ac:dyDescent="0.2">
      <c r="A7" s="10">
        <v>2</v>
      </c>
      <c r="B7" s="13" t="s">
        <v>118</v>
      </c>
      <c r="C7" s="9">
        <v>244</v>
      </c>
      <c r="D7" s="7" t="s">
        <v>47</v>
      </c>
      <c r="E7" s="7" t="s">
        <v>4</v>
      </c>
      <c r="F7" s="5" t="s">
        <v>7</v>
      </c>
    </row>
    <row r="8" spans="1:6" x14ac:dyDescent="0.2">
      <c r="A8" s="10">
        <v>2</v>
      </c>
      <c r="B8" s="5" t="s">
        <v>69</v>
      </c>
      <c r="C8" s="6">
        <v>2844.91</v>
      </c>
      <c r="D8" s="7" t="s">
        <v>70</v>
      </c>
      <c r="E8" s="7" t="s">
        <v>4</v>
      </c>
      <c r="F8" s="5" t="s">
        <v>13</v>
      </c>
    </row>
    <row r="9" spans="1:6" x14ac:dyDescent="0.2">
      <c r="A9" s="10">
        <v>2</v>
      </c>
      <c r="B9" s="5" t="s">
        <v>9</v>
      </c>
      <c r="C9" s="6">
        <v>1398.46</v>
      </c>
      <c r="D9" s="18" t="s">
        <v>107</v>
      </c>
      <c r="E9" s="7" t="s">
        <v>4</v>
      </c>
      <c r="F9" s="11" t="s">
        <v>13</v>
      </c>
    </row>
    <row r="10" spans="1:6" x14ac:dyDescent="0.2">
      <c r="A10" s="10">
        <v>2</v>
      </c>
      <c r="B10" s="8" t="s">
        <v>114</v>
      </c>
      <c r="C10" s="9">
        <v>1240</v>
      </c>
      <c r="D10" s="10" t="s">
        <v>115</v>
      </c>
      <c r="E10" s="10" t="s">
        <v>4</v>
      </c>
      <c r="F10" s="5" t="s">
        <v>50</v>
      </c>
    </row>
    <row r="11" spans="1:6" x14ac:dyDescent="0.2">
      <c r="A11" s="10">
        <v>2</v>
      </c>
      <c r="B11" s="8" t="s">
        <v>95</v>
      </c>
      <c r="C11" s="9">
        <v>1456.56</v>
      </c>
      <c r="D11" s="10" t="s">
        <v>96</v>
      </c>
      <c r="E11" s="10" t="s">
        <v>4</v>
      </c>
      <c r="F11" s="11" t="s">
        <v>13</v>
      </c>
    </row>
    <row r="12" spans="1:6" x14ac:dyDescent="0.2">
      <c r="A12" s="10">
        <v>2</v>
      </c>
      <c r="B12" s="8" t="s">
        <v>108</v>
      </c>
      <c r="C12" s="9">
        <v>16000</v>
      </c>
      <c r="D12" s="10" t="s">
        <v>109</v>
      </c>
      <c r="E12" s="10" t="s">
        <v>4</v>
      </c>
      <c r="F12" s="11" t="s">
        <v>13</v>
      </c>
    </row>
    <row r="13" spans="1:6" x14ac:dyDescent="0.2">
      <c r="A13" s="10">
        <v>3</v>
      </c>
      <c r="B13" s="12" t="s">
        <v>14</v>
      </c>
      <c r="C13" s="6">
        <v>7318.39</v>
      </c>
      <c r="D13" s="16" t="s">
        <v>106</v>
      </c>
      <c r="E13" s="7" t="s">
        <v>4</v>
      </c>
      <c r="F13" s="5" t="s">
        <v>50</v>
      </c>
    </row>
    <row r="14" spans="1:6" x14ac:dyDescent="0.2">
      <c r="A14" s="10">
        <v>3</v>
      </c>
      <c r="B14" s="12" t="s">
        <v>66</v>
      </c>
      <c r="C14" s="6">
        <v>48</v>
      </c>
      <c r="D14" s="7" t="s">
        <v>74</v>
      </c>
      <c r="E14" s="7" t="s">
        <v>4</v>
      </c>
      <c r="F14" s="5" t="s">
        <v>50</v>
      </c>
    </row>
    <row r="15" spans="1:6" x14ac:dyDescent="0.2">
      <c r="A15" s="10">
        <v>4</v>
      </c>
      <c r="B15" s="23" t="s">
        <v>85</v>
      </c>
      <c r="C15" s="6">
        <v>13.25</v>
      </c>
      <c r="D15" s="7" t="s">
        <v>47</v>
      </c>
      <c r="E15" s="7" t="s">
        <v>4</v>
      </c>
      <c r="F15" s="11" t="s">
        <v>7</v>
      </c>
    </row>
    <row r="16" spans="1:6" x14ac:dyDescent="0.2">
      <c r="A16" s="10">
        <v>4</v>
      </c>
      <c r="B16" s="12" t="s">
        <v>15</v>
      </c>
      <c r="C16" s="6">
        <v>2402.71</v>
      </c>
      <c r="D16" s="7" t="s">
        <v>26</v>
      </c>
      <c r="E16" s="7" t="s">
        <v>4</v>
      </c>
      <c r="F16" s="5" t="s">
        <v>50</v>
      </c>
    </row>
    <row r="17" spans="1:7" x14ac:dyDescent="0.2">
      <c r="A17" s="10">
        <v>4</v>
      </c>
      <c r="B17" s="12" t="s">
        <v>8</v>
      </c>
      <c r="C17" s="6">
        <v>49</v>
      </c>
      <c r="D17" s="16" t="s">
        <v>47</v>
      </c>
      <c r="E17" s="7" t="s">
        <v>4</v>
      </c>
      <c r="F17" s="5" t="s">
        <v>7</v>
      </c>
    </row>
    <row r="18" spans="1:7" x14ac:dyDescent="0.2">
      <c r="A18" s="10">
        <v>4</v>
      </c>
      <c r="B18" s="12" t="s">
        <v>6</v>
      </c>
      <c r="C18" s="6">
        <v>179.85</v>
      </c>
      <c r="D18" s="7" t="s">
        <v>47</v>
      </c>
      <c r="E18" s="7" t="s">
        <v>4</v>
      </c>
      <c r="F18" s="5" t="s">
        <v>7</v>
      </c>
    </row>
    <row r="19" spans="1:7" x14ac:dyDescent="0.2">
      <c r="A19" s="10">
        <v>4</v>
      </c>
      <c r="B19" s="12" t="s">
        <v>111</v>
      </c>
      <c r="C19" s="6">
        <v>598.61</v>
      </c>
      <c r="D19" s="20" t="s">
        <v>112</v>
      </c>
      <c r="E19" s="7" t="s">
        <v>4</v>
      </c>
      <c r="F19" s="5" t="s">
        <v>13</v>
      </c>
    </row>
    <row r="20" spans="1:7" x14ac:dyDescent="0.2">
      <c r="A20" s="10">
        <v>4</v>
      </c>
      <c r="B20" s="5" t="s">
        <v>61</v>
      </c>
      <c r="C20" s="6">
        <v>888.42</v>
      </c>
      <c r="D20" s="7" t="s">
        <v>47</v>
      </c>
      <c r="E20" s="7" t="s">
        <v>4</v>
      </c>
      <c r="F20" s="5" t="s">
        <v>7</v>
      </c>
    </row>
    <row r="21" spans="1:7" s="22" customFormat="1" x14ac:dyDescent="0.25">
      <c r="A21" s="10">
        <v>4</v>
      </c>
      <c r="B21" s="8" t="s">
        <v>34</v>
      </c>
      <c r="C21" s="9">
        <v>1887.79</v>
      </c>
      <c r="D21" s="10" t="s">
        <v>35</v>
      </c>
      <c r="E21" s="10" t="s">
        <v>4</v>
      </c>
      <c r="F21" s="11" t="s">
        <v>13</v>
      </c>
    </row>
    <row r="22" spans="1:7" x14ac:dyDescent="0.2">
      <c r="A22" s="10">
        <v>4</v>
      </c>
      <c r="B22" s="5" t="s">
        <v>82</v>
      </c>
      <c r="C22" s="6">
        <v>70</v>
      </c>
      <c r="D22" s="10" t="s">
        <v>83</v>
      </c>
      <c r="E22" s="10" t="s">
        <v>4</v>
      </c>
      <c r="F22" s="11" t="s">
        <v>13</v>
      </c>
      <c r="G22" s="3"/>
    </row>
    <row r="23" spans="1:7" x14ac:dyDescent="0.2">
      <c r="A23" s="10">
        <v>4</v>
      </c>
      <c r="B23" s="5" t="s">
        <v>18</v>
      </c>
      <c r="C23" s="6">
        <v>610.39</v>
      </c>
      <c r="D23" s="7" t="s">
        <v>27</v>
      </c>
      <c r="E23" s="7" t="s">
        <v>4</v>
      </c>
      <c r="F23" s="5" t="s">
        <v>13</v>
      </c>
    </row>
    <row r="24" spans="1:7" ht="30" x14ac:dyDescent="0.2">
      <c r="A24" s="10">
        <v>4</v>
      </c>
      <c r="B24" s="13" t="s">
        <v>20</v>
      </c>
      <c r="C24" s="9">
        <v>12314.86</v>
      </c>
      <c r="D24" s="10" t="s">
        <v>28</v>
      </c>
      <c r="E24" s="10" t="s">
        <v>4</v>
      </c>
      <c r="F24" s="11" t="s">
        <v>52</v>
      </c>
    </row>
    <row r="25" spans="1:7" x14ac:dyDescent="0.2">
      <c r="A25" s="10">
        <v>4</v>
      </c>
      <c r="B25" s="5" t="s">
        <v>53</v>
      </c>
      <c r="C25" s="6">
        <v>127.37</v>
      </c>
      <c r="D25" s="7" t="s">
        <v>54</v>
      </c>
      <c r="E25" s="7" t="s">
        <v>4</v>
      </c>
      <c r="F25" s="5" t="s">
        <v>13</v>
      </c>
    </row>
    <row r="26" spans="1:7" x14ac:dyDescent="0.2">
      <c r="A26" s="10">
        <v>4</v>
      </c>
      <c r="B26" s="5" t="s">
        <v>38</v>
      </c>
      <c r="C26" s="6">
        <v>884.45</v>
      </c>
      <c r="D26" s="7" t="s">
        <v>47</v>
      </c>
      <c r="E26" s="7" t="s">
        <v>4</v>
      </c>
      <c r="F26" s="5" t="s">
        <v>7</v>
      </c>
    </row>
    <row r="27" spans="1:7" x14ac:dyDescent="0.2">
      <c r="A27" s="10">
        <v>4</v>
      </c>
      <c r="B27" s="5" t="s">
        <v>39</v>
      </c>
      <c r="C27" s="6">
        <v>241.13</v>
      </c>
      <c r="D27" s="7" t="s">
        <v>40</v>
      </c>
      <c r="E27" s="7" t="s">
        <v>4</v>
      </c>
      <c r="F27" s="11" t="s">
        <v>13</v>
      </c>
    </row>
    <row r="28" spans="1:7" x14ac:dyDescent="0.2">
      <c r="A28" s="10">
        <v>4</v>
      </c>
      <c r="B28" s="12" t="s">
        <v>25</v>
      </c>
      <c r="C28" s="6">
        <v>316.83999999999997</v>
      </c>
      <c r="D28" s="7" t="s">
        <v>48</v>
      </c>
      <c r="E28" s="7" t="s">
        <v>4</v>
      </c>
      <c r="F28" s="5" t="s">
        <v>50</v>
      </c>
    </row>
    <row r="29" spans="1:7" x14ac:dyDescent="0.2">
      <c r="A29" s="10">
        <v>4</v>
      </c>
      <c r="B29" s="11" t="s">
        <v>56</v>
      </c>
      <c r="C29" s="9">
        <v>4570.01</v>
      </c>
      <c r="D29" s="20" t="s">
        <v>58</v>
      </c>
      <c r="E29" s="10" t="s">
        <v>4</v>
      </c>
      <c r="F29" s="11" t="s">
        <v>52</v>
      </c>
    </row>
    <row r="30" spans="1:7" ht="30" x14ac:dyDescent="0.2">
      <c r="A30" s="10">
        <v>4</v>
      </c>
      <c r="B30" s="11" t="s">
        <v>56</v>
      </c>
      <c r="C30" s="9">
        <v>2210.11</v>
      </c>
      <c r="D30" s="20" t="s">
        <v>119</v>
      </c>
      <c r="E30" s="10" t="s">
        <v>4</v>
      </c>
      <c r="F30" s="11" t="s">
        <v>52</v>
      </c>
    </row>
    <row r="31" spans="1:7" x14ac:dyDescent="0.2">
      <c r="A31" s="10">
        <v>4</v>
      </c>
      <c r="B31" s="11" t="s">
        <v>56</v>
      </c>
      <c r="C31" s="9">
        <v>3609.16</v>
      </c>
      <c r="D31" s="20" t="s">
        <v>57</v>
      </c>
      <c r="E31" s="10" t="s">
        <v>4</v>
      </c>
      <c r="F31" s="11" t="s">
        <v>52</v>
      </c>
    </row>
    <row r="32" spans="1:7" x14ac:dyDescent="0.2">
      <c r="A32" s="10">
        <v>4</v>
      </c>
      <c r="B32" s="5" t="s">
        <v>120</v>
      </c>
      <c r="C32" s="6">
        <v>40</v>
      </c>
      <c r="D32" s="7" t="s">
        <v>47</v>
      </c>
      <c r="E32" s="7" t="s">
        <v>4</v>
      </c>
      <c r="F32" s="5" t="s">
        <v>7</v>
      </c>
    </row>
    <row r="33" spans="1:6" x14ac:dyDescent="0.2">
      <c r="A33" s="10">
        <v>5</v>
      </c>
      <c r="B33" s="23" t="s">
        <v>16</v>
      </c>
      <c r="C33" s="6">
        <v>34.840000000000003</v>
      </c>
      <c r="D33" s="7" t="s">
        <v>47</v>
      </c>
      <c r="E33" s="7" t="s">
        <v>4</v>
      </c>
      <c r="F33" s="5" t="s">
        <v>7</v>
      </c>
    </row>
    <row r="34" spans="1:6" x14ac:dyDescent="0.2">
      <c r="A34" s="10">
        <v>5</v>
      </c>
      <c r="B34" s="12" t="s">
        <v>8</v>
      </c>
      <c r="C34" s="6">
        <v>620.47</v>
      </c>
      <c r="D34" s="16" t="s">
        <v>106</v>
      </c>
      <c r="E34" s="7" t="s">
        <v>4</v>
      </c>
      <c r="F34" s="5" t="s">
        <v>88</v>
      </c>
    </row>
    <row r="35" spans="1:6" x14ac:dyDescent="0.2">
      <c r="A35" s="10">
        <v>5</v>
      </c>
      <c r="B35" s="12" t="s">
        <v>67</v>
      </c>
      <c r="C35" s="6">
        <v>909.4</v>
      </c>
      <c r="D35" s="7" t="s">
        <v>47</v>
      </c>
      <c r="E35" s="7" t="s">
        <v>4</v>
      </c>
      <c r="F35" s="5" t="s">
        <v>7</v>
      </c>
    </row>
    <row r="36" spans="1:6" x14ac:dyDescent="0.2">
      <c r="A36" s="10">
        <v>5</v>
      </c>
      <c r="B36" s="8" t="s">
        <v>89</v>
      </c>
      <c r="C36" s="9">
        <v>32.76</v>
      </c>
      <c r="D36" s="7" t="s">
        <v>47</v>
      </c>
      <c r="E36" s="7" t="s">
        <v>4</v>
      </c>
      <c r="F36" s="5" t="s">
        <v>7</v>
      </c>
    </row>
    <row r="37" spans="1:6" ht="30" x14ac:dyDescent="0.2">
      <c r="A37" s="10">
        <v>5</v>
      </c>
      <c r="B37" s="8" t="s">
        <v>121</v>
      </c>
      <c r="C37" s="9">
        <v>465.3</v>
      </c>
      <c r="D37" s="10" t="s">
        <v>132</v>
      </c>
      <c r="E37" s="10" t="s">
        <v>4</v>
      </c>
      <c r="F37" s="11" t="s">
        <v>7</v>
      </c>
    </row>
    <row r="38" spans="1:6" x14ac:dyDescent="0.2">
      <c r="A38" s="10">
        <v>5</v>
      </c>
      <c r="B38" s="12" t="s">
        <v>30</v>
      </c>
      <c r="C38" s="6">
        <v>919</v>
      </c>
      <c r="D38" s="7" t="s">
        <v>132</v>
      </c>
      <c r="E38" s="7" t="s">
        <v>4</v>
      </c>
      <c r="F38" s="5" t="s">
        <v>7</v>
      </c>
    </row>
    <row r="39" spans="1:6" x14ac:dyDescent="0.2">
      <c r="A39" s="10">
        <v>5</v>
      </c>
      <c r="B39" s="12" t="s">
        <v>19</v>
      </c>
      <c r="C39" s="6">
        <v>207.4</v>
      </c>
      <c r="D39" s="7" t="s">
        <v>47</v>
      </c>
      <c r="E39" s="7" t="s">
        <v>4</v>
      </c>
      <c r="F39" s="5" t="s">
        <v>7</v>
      </c>
    </row>
    <row r="40" spans="1:6" ht="30" x14ac:dyDescent="0.2">
      <c r="A40" s="10">
        <v>5</v>
      </c>
      <c r="B40" s="13" t="s">
        <v>98</v>
      </c>
      <c r="C40" s="9">
        <v>2503.4699999999998</v>
      </c>
      <c r="D40" s="10" t="s">
        <v>122</v>
      </c>
      <c r="E40" s="10" t="s">
        <v>4</v>
      </c>
      <c r="F40" s="11" t="s">
        <v>13</v>
      </c>
    </row>
    <row r="41" spans="1:6" x14ac:dyDescent="0.2">
      <c r="A41" s="10">
        <v>5</v>
      </c>
      <c r="B41" s="8" t="s">
        <v>123</v>
      </c>
      <c r="C41" s="9">
        <v>3843</v>
      </c>
      <c r="D41" s="10" t="s">
        <v>124</v>
      </c>
      <c r="E41" s="10" t="s">
        <v>4</v>
      </c>
      <c r="F41" s="11" t="s">
        <v>13</v>
      </c>
    </row>
    <row r="42" spans="1:6" ht="30" x14ac:dyDescent="0.2">
      <c r="A42" s="10">
        <v>5</v>
      </c>
      <c r="B42" s="8" t="s">
        <v>10</v>
      </c>
      <c r="C42" s="9">
        <v>2080.5100000000002</v>
      </c>
      <c r="D42" s="10" t="s">
        <v>12</v>
      </c>
      <c r="E42" s="10" t="s">
        <v>4</v>
      </c>
      <c r="F42" s="11" t="s">
        <v>13</v>
      </c>
    </row>
    <row r="43" spans="1:6" x14ac:dyDescent="0.2">
      <c r="A43" s="10">
        <v>5</v>
      </c>
      <c r="B43" s="8" t="s">
        <v>62</v>
      </c>
      <c r="C43" s="9">
        <v>1016.03</v>
      </c>
      <c r="D43" s="10" t="s">
        <v>63</v>
      </c>
      <c r="E43" s="10" t="s">
        <v>4</v>
      </c>
      <c r="F43" s="11" t="s">
        <v>13</v>
      </c>
    </row>
    <row r="44" spans="1:6" x14ac:dyDescent="0.2">
      <c r="A44" s="10">
        <v>5</v>
      </c>
      <c r="B44" s="8" t="s">
        <v>24</v>
      </c>
      <c r="C44" s="9">
        <v>60.39</v>
      </c>
      <c r="D44" s="10" t="s">
        <v>45</v>
      </c>
      <c r="E44" s="10" t="s">
        <v>4</v>
      </c>
      <c r="F44" s="5" t="s">
        <v>50</v>
      </c>
    </row>
    <row r="45" spans="1:6" ht="30" x14ac:dyDescent="0.2">
      <c r="A45" s="10">
        <v>5</v>
      </c>
      <c r="B45" s="8" t="s">
        <v>11</v>
      </c>
      <c r="C45" s="9">
        <v>1759.54</v>
      </c>
      <c r="D45" s="10" t="s">
        <v>125</v>
      </c>
      <c r="E45" s="10" t="s">
        <v>4</v>
      </c>
      <c r="F45" s="11" t="s">
        <v>13</v>
      </c>
    </row>
    <row r="46" spans="1:6" x14ac:dyDescent="0.2">
      <c r="A46" s="10">
        <v>5</v>
      </c>
      <c r="B46" s="5" t="s">
        <v>99</v>
      </c>
      <c r="C46" s="6">
        <v>44000</v>
      </c>
      <c r="D46" s="10" t="s">
        <v>126</v>
      </c>
      <c r="E46" s="10" t="s">
        <v>4</v>
      </c>
      <c r="F46" s="3" t="s">
        <v>127</v>
      </c>
    </row>
    <row r="47" spans="1:6" x14ac:dyDescent="0.2">
      <c r="A47" s="10">
        <v>5</v>
      </c>
      <c r="B47" s="13" t="s">
        <v>128</v>
      </c>
      <c r="C47" s="9">
        <v>2049.6</v>
      </c>
      <c r="D47" s="10" t="s">
        <v>129</v>
      </c>
      <c r="E47" s="10" t="s">
        <v>4</v>
      </c>
      <c r="F47" s="11" t="s">
        <v>13</v>
      </c>
    </row>
    <row r="48" spans="1:6" x14ac:dyDescent="0.2">
      <c r="A48" s="10">
        <v>5</v>
      </c>
      <c r="B48" s="13" t="s">
        <v>128</v>
      </c>
      <c r="C48" s="9">
        <v>159.82</v>
      </c>
      <c r="D48" s="10" t="s">
        <v>47</v>
      </c>
      <c r="E48" s="10" t="s">
        <v>4</v>
      </c>
      <c r="F48" s="11" t="s">
        <v>7</v>
      </c>
    </row>
    <row r="49" spans="1:6" x14ac:dyDescent="0.2">
      <c r="A49" s="10">
        <v>5</v>
      </c>
      <c r="B49" s="5" t="s">
        <v>130</v>
      </c>
      <c r="C49" s="6">
        <v>711.6</v>
      </c>
      <c r="D49" s="10" t="s">
        <v>131</v>
      </c>
      <c r="E49" s="10" t="s">
        <v>4</v>
      </c>
      <c r="F49" s="5" t="s">
        <v>50</v>
      </c>
    </row>
    <row r="50" spans="1:6" x14ac:dyDescent="0.2">
      <c r="A50" s="10">
        <v>6</v>
      </c>
      <c r="B50" s="5" t="s">
        <v>64</v>
      </c>
      <c r="C50" s="6">
        <v>349.07</v>
      </c>
      <c r="D50" s="7" t="s">
        <v>47</v>
      </c>
      <c r="E50" s="7" t="s">
        <v>4</v>
      </c>
      <c r="F50" s="11" t="s">
        <v>7</v>
      </c>
    </row>
    <row r="51" spans="1:6" x14ac:dyDescent="0.2">
      <c r="A51" s="10">
        <v>6</v>
      </c>
      <c r="B51" s="8" t="s">
        <v>8</v>
      </c>
      <c r="C51" s="19">
        <v>5584.2</v>
      </c>
      <c r="D51" s="16" t="s">
        <v>87</v>
      </c>
      <c r="E51" s="7" t="s">
        <v>4</v>
      </c>
      <c r="F51" s="5" t="s">
        <v>88</v>
      </c>
    </row>
    <row r="52" spans="1:6" x14ac:dyDescent="0.2">
      <c r="A52" s="10">
        <v>6</v>
      </c>
      <c r="B52" s="12" t="s">
        <v>29</v>
      </c>
      <c r="C52" s="6">
        <v>4026</v>
      </c>
      <c r="D52" s="10" t="s">
        <v>133</v>
      </c>
      <c r="E52" s="7" t="s">
        <v>4</v>
      </c>
      <c r="F52" s="5" t="s">
        <v>13</v>
      </c>
    </row>
    <row r="53" spans="1:6" x14ac:dyDescent="0.2">
      <c r="A53" s="10">
        <v>6</v>
      </c>
      <c r="B53" s="5" t="s">
        <v>82</v>
      </c>
      <c r="C53" s="6">
        <v>388</v>
      </c>
      <c r="D53" s="10" t="s">
        <v>134</v>
      </c>
      <c r="E53" s="7" t="s">
        <v>4</v>
      </c>
      <c r="F53" s="5" t="s">
        <v>13</v>
      </c>
    </row>
    <row r="54" spans="1:6" x14ac:dyDescent="0.2">
      <c r="A54" s="10">
        <v>6</v>
      </c>
      <c r="B54" s="5" t="s">
        <v>9</v>
      </c>
      <c r="C54" s="6">
        <v>673.58</v>
      </c>
      <c r="D54" s="10" t="s">
        <v>135</v>
      </c>
      <c r="E54" s="7" t="s">
        <v>4</v>
      </c>
      <c r="F54" s="11" t="s">
        <v>13</v>
      </c>
    </row>
    <row r="55" spans="1:6" x14ac:dyDescent="0.2">
      <c r="A55" s="10">
        <v>6</v>
      </c>
      <c r="B55" s="5" t="s">
        <v>136</v>
      </c>
      <c r="C55" s="6">
        <v>353.81</v>
      </c>
      <c r="D55" s="7" t="s">
        <v>47</v>
      </c>
      <c r="E55" s="7" t="s">
        <v>4</v>
      </c>
      <c r="F55" s="5" t="s">
        <v>7</v>
      </c>
    </row>
    <row r="56" spans="1:6" x14ac:dyDescent="0.2">
      <c r="A56" s="10">
        <v>6</v>
      </c>
      <c r="B56" s="5" t="s">
        <v>76</v>
      </c>
      <c r="C56" s="6">
        <v>163.85</v>
      </c>
      <c r="D56" s="10" t="s">
        <v>137</v>
      </c>
      <c r="E56" s="7" t="s">
        <v>4</v>
      </c>
      <c r="F56" s="11" t="s">
        <v>13</v>
      </c>
    </row>
    <row r="57" spans="1:6" s="22" customFormat="1" x14ac:dyDescent="0.2">
      <c r="A57" s="10">
        <v>6</v>
      </c>
      <c r="B57" s="5" t="s">
        <v>77</v>
      </c>
      <c r="C57" s="6">
        <v>12919.8</v>
      </c>
      <c r="D57" s="10" t="s">
        <v>113</v>
      </c>
      <c r="E57" s="7" t="s">
        <v>4</v>
      </c>
      <c r="F57" s="5" t="s">
        <v>50</v>
      </c>
    </row>
    <row r="58" spans="1:6" x14ac:dyDescent="0.2">
      <c r="A58" s="10">
        <v>6</v>
      </c>
      <c r="B58" s="12" t="s">
        <v>32</v>
      </c>
      <c r="C58" s="6">
        <v>1984.32</v>
      </c>
      <c r="D58" s="7" t="s">
        <v>91</v>
      </c>
      <c r="E58" s="7" t="s">
        <v>4</v>
      </c>
      <c r="F58" s="5" t="s">
        <v>13</v>
      </c>
    </row>
    <row r="59" spans="1:6" x14ac:dyDescent="0.2">
      <c r="A59" s="10">
        <v>6</v>
      </c>
      <c r="B59" s="8" t="s">
        <v>23</v>
      </c>
      <c r="C59" s="19">
        <v>397.36</v>
      </c>
      <c r="D59" s="20" t="s">
        <v>46</v>
      </c>
      <c r="E59" s="20" t="s">
        <v>4</v>
      </c>
      <c r="F59" s="8" t="s">
        <v>13</v>
      </c>
    </row>
    <row r="60" spans="1:6" x14ac:dyDescent="0.2">
      <c r="A60" s="10">
        <v>6</v>
      </c>
      <c r="B60" s="8" t="s">
        <v>23</v>
      </c>
      <c r="C60" s="19">
        <v>8317.44</v>
      </c>
      <c r="D60" s="20" t="s">
        <v>138</v>
      </c>
      <c r="E60" s="20" t="s">
        <v>4</v>
      </c>
      <c r="F60" s="8" t="s">
        <v>13</v>
      </c>
    </row>
    <row r="61" spans="1:6" ht="30" x14ac:dyDescent="0.2">
      <c r="A61" s="10">
        <v>6</v>
      </c>
      <c r="B61" s="8" t="s">
        <v>10</v>
      </c>
      <c r="C61" s="9">
        <v>2271.64</v>
      </c>
      <c r="D61" s="20" t="s">
        <v>139</v>
      </c>
      <c r="E61" s="10" t="s">
        <v>4</v>
      </c>
      <c r="F61" s="11" t="s">
        <v>13</v>
      </c>
    </row>
    <row r="62" spans="1:6" x14ac:dyDescent="0.2">
      <c r="A62" s="10">
        <v>6</v>
      </c>
      <c r="B62" s="8" t="s">
        <v>80</v>
      </c>
      <c r="C62" s="9">
        <v>255956.03</v>
      </c>
      <c r="D62" s="10" t="s">
        <v>81</v>
      </c>
      <c r="E62" s="10" t="s">
        <v>4</v>
      </c>
      <c r="F62" s="17" t="s">
        <v>100</v>
      </c>
    </row>
    <row r="63" spans="1:6" x14ac:dyDescent="0.2">
      <c r="A63" s="10">
        <v>6</v>
      </c>
      <c r="B63" s="5" t="s">
        <v>42</v>
      </c>
      <c r="C63" s="6">
        <v>1381.27</v>
      </c>
      <c r="D63" s="7" t="s">
        <v>43</v>
      </c>
      <c r="E63" s="7" t="s">
        <v>4</v>
      </c>
      <c r="F63" s="5" t="s">
        <v>50</v>
      </c>
    </row>
    <row r="64" spans="1:6" x14ac:dyDescent="0.2">
      <c r="A64" s="10">
        <v>6</v>
      </c>
      <c r="B64" s="12" t="s">
        <v>44</v>
      </c>
      <c r="C64" s="6">
        <v>125.53</v>
      </c>
      <c r="D64" s="10" t="s">
        <v>47</v>
      </c>
      <c r="E64" s="7" t="s">
        <v>4</v>
      </c>
      <c r="F64" s="11" t="s">
        <v>7</v>
      </c>
    </row>
    <row r="65" spans="1:6" ht="30" x14ac:dyDescent="0.2">
      <c r="A65" s="10">
        <v>6</v>
      </c>
      <c r="B65" s="8" t="s">
        <v>140</v>
      </c>
      <c r="C65" s="9">
        <v>320.25</v>
      </c>
      <c r="D65" s="10" t="s">
        <v>132</v>
      </c>
      <c r="E65" s="10" t="s">
        <v>4</v>
      </c>
      <c r="F65" s="11" t="s">
        <v>7</v>
      </c>
    </row>
    <row r="66" spans="1:6" x14ac:dyDescent="0.2">
      <c r="A66" s="10">
        <v>6</v>
      </c>
      <c r="B66" s="5" t="s">
        <v>142</v>
      </c>
      <c r="C66" s="6">
        <v>163.36000000000001</v>
      </c>
      <c r="D66" s="10" t="s">
        <v>141</v>
      </c>
      <c r="E66" s="7" t="s">
        <v>4</v>
      </c>
      <c r="F66" s="11" t="s">
        <v>13</v>
      </c>
    </row>
    <row r="67" spans="1:6" x14ac:dyDescent="0.2">
      <c r="A67" s="10">
        <v>6</v>
      </c>
      <c r="B67" s="8" t="s">
        <v>144</v>
      </c>
      <c r="C67" s="9">
        <v>398.94</v>
      </c>
      <c r="D67" s="10" t="s">
        <v>143</v>
      </c>
      <c r="E67" s="10" t="s">
        <v>4</v>
      </c>
      <c r="F67" s="11" t="s">
        <v>13</v>
      </c>
    </row>
    <row r="68" spans="1:6" x14ac:dyDescent="0.2">
      <c r="A68" s="10">
        <v>7</v>
      </c>
      <c r="B68" s="8" t="s">
        <v>6</v>
      </c>
      <c r="C68" s="9">
        <v>637.79</v>
      </c>
      <c r="D68" s="7" t="s">
        <v>47</v>
      </c>
      <c r="E68" s="7" t="s">
        <v>4</v>
      </c>
      <c r="F68" s="5" t="s">
        <v>7</v>
      </c>
    </row>
    <row r="69" spans="1:6" x14ac:dyDescent="0.2">
      <c r="A69" s="10">
        <v>7</v>
      </c>
      <c r="B69" s="12" t="s">
        <v>111</v>
      </c>
      <c r="C69" s="6">
        <v>2000.95</v>
      </c>
      <c r="D69" s="20" t="s">
        <v>112</v>
      </c>
      <c r="E69" s="7" t="s">
        <v>4</v>
      </c>
      <c r="F69" s="5" t="s">
        <v>13</v>
      </c>
    </row>
    <row r="70" spans="1:6" x14ac:dyDescent="0.2">
      <c r="A70" s="10">
        <v>7</v>
      </c>
      <c r="B70" s="12" t="s">
        <v>61</v>
      </c>
      <c r="C70" s="6">
        <v>15.62</v>
      </c>
      <c r="D70" s="7" t="s">
        <v>47</v>
      </c>
      <c r="E70" s="7" t="s">
        <v>4</v>
      </c>
      <c r="F70" s="5" t="s">
        <v>7</v>
      </c>
    </row>
    <row r="71" spans="1:6" x14ac:dyDescent="0.2">
      <c r="A71" s="10">
        <v>7</v>
      </c>
      <c r="B71" s="12" t="s">
        <v>105</v>
      </c>
      <c r="C71" s="6">
        <v>65</v>
      </c>
      <c r="D71" s="10" t="s">
        <v>132</v>
      </c>
      <c r="E71" s="7" t="s">
        <v>4</v>
      </c>
      <c r="F71" s="5" t="s">
        <v>7</v>
      </c>
    </row>
    <row r="72" spans="1:6" x14ac:dyDescent="0.2">
      <c r="A72" s="10">
        <v>7</v>
      </c>
      <c r="B72" s="5" t="s">
        <v>71</v>
      </c>
      <c r="C72" s="6">
        <v>52.31</v>
      </c>
      <c r="D72" s="10" t="s">
        <v>132</v>
      </c>
      <c r="E72" s="7" t="s">
        <v>4</v>
      </c>
      <c r="F72" s="11" t="s">
        <v>7</v>
      </c>
    </row>
    <row r="73" spans="1:6" x14ac:dyDescent="0.2">
      <c r="A73" s="10">
        <v>7</v>
      </c>
      <c r="B73" s="12" t="s">
        <v>145</v>
      </c>
      <c r="C73" s="6">
        <v>347.7</v>
      </c>
      <c r="D73" s="10" t="s">
        <v>132</v>
      </c>
      <c r="E73" s="7" t="s">
        <v>4</v>
      </c>
      <c r="F73" s="11" t="s">
        <v>7</v>
      </c>
    </row>
    <row r="74" spans="1:6" x14ac:dyDescent="0.2">
      <c r="A74" s="10">
        <v>7</v>
      </c>
      <c r="B74" s="5" t="s">
        <v>38</v>
      </c>
      <c r="C74" s="6">
        <v>1442.14</v>
      </c>
      <c r="D74" s="7" t="s">
        <v>47</v>
      </c>
      <c r="E74" s="7" t="s">
        <v>4</v>
      </c>
      <c r="F74" s="5" t="s">
        <v>7</v>
      </c>
    </row>
    <row r="75" spans="1:6" x14ac:dyDescent="0.2">
      <c r="A75" s="10">
        <v>7</v>
      </c>
      <c r="B75" s="8" t="s">
        <v>78</v>
      </c>
      <c r="C75" s="9">
        <v>192.13</v>
      </c>
      <c r="D75" s="10" t="s">
        <v>132</v>
      </c>
      <c r="E75" s="10" t="s">
        <v>4</v>
      </c>
      <c r="F75" s="11" t="s">
        <v>7</v>
      </c>
    </row>
    <row r="76" spans="1:6" x14ac:dyDescent="0.2">
      <c r="A76" s="10">
        <v>7</v>
      </c>
      <c r="B76" s="12" t="s">
        <v>120</v>
      </c>
      <c r="C76" s="6">
        <v>506.08</v>
      </c>
      <c r="D76" s="18" t="s">
        <v>146</v>
      </c>
      <c r="E76" s="7" t="s">
        <v>4</v>
      </c>
      <c r="F76" s="5" t="s">
        <v>50</v>
      </c>
    </row>
    <row r="77" spans="1:6" x14ac:dyDescent="0.2">
      <c r="A77" s="10">
        <v>7</v>
      </c>
      <c r="B77" s="12" t="s">
        <v>147</v>
      </c>
      <c r="C77" s="6">
        <v>121</v>
      </c>
      <c r="D77" s="10" t="s">
        <v>132</v>
      </c>
      <c r="E77" s="7" t="s">
        <v>4</v>
      </c>
      <c r="F77" s="11" t="s">
        <v>7</v>
      </c>
    </row>
    <row r="78" spans="1:6" ht="30" x14ac:dyDescent="0.2">
      <c r="A78" s="10">
        <v>8</v>
      </c>
      <c r="B78" s="8" t="s">
        <v>65</v>
      </c>
      <c r="C78" s="19">
        <v>244.5</v>
      </c>
      <c r="D78" s="20" t="s">
        <v>73</v>
      </c>
      <c r="E78" s="20" t="s">
        <v>4</v>
      </c>
      <c r="F78" s="11" t="s">
        <v>13</v>
      </c>
    </row>
    <row r="79" spans="1:6" x14ac:dyDescent="0.2">
      <c r="A79" s="10">
        <v>8</v>
      </c>
      <c r="B79" s="12" t="s">
        <v>14</v>
      </c>
      <c r="C79" s="6">
        <v>15562.38</v>
      </c>
      <c r="D79" s="16" t="s">
        <v>106</v>
      </c>
      <c r="E79" s="7" t="s">
        <v>4</v>
      </c>
      <c r="F79" s="5" t="s">
        <v>50</v>
      </c>
    </row>
    <row r="80" spans="1:6" x14ac:dyDescent="0.2">
      <c r="A80" s="10">
        <v>8</v>
      </c>
      <c r="B80" s="12" t="s">
        <v>49</v>
      </c>
      <c r="C80" s="6">
        <v>226.53</v>
      </c>
      <c r="D80" s="16" t="s">
        <v>106</v>
      </c>
      <c r="E80" s="7" t="s">
        <v>4</v>
      </c>
      <c r="F80" s="5" t="s">
        <v>50</v>
      </c>
    </row>
    <row r="81" spans="1:6" x14ac:dyDescent="0.2">
      <c r="A81" s="10">
        <v>9</v>
      </c>
      <c r="B81" s="5" t="s">
        <v>110</v>
      </c>
      <c r="C81" s="6">
        <v>87.62</v>
      </c>
      <c r="D81" s="10" t="s">
        <v>132</v>
      </c>
      <c r="E81" s="10" t="s">
        <v>4</v>
      </c>
      <c r="F81" s="11" t="s">
        <v>7</v>
      </c>
    </row>
    <row r="82" spans="1:6" x14ac:dyDescent="0.2">
      <c r="A82" s="10">
        <v>9</v>
      </c>
      <c r="B82" s="5" t="s">
        <v>16</v>
      </c>
      <c r="C82" s="6">
        <v>50.02</v>
      </c>
      <c r="D82" s="10" t="s">
        <v>132</v>
      </c>
      <c r="E82" s="10" t="s">
        <v>4</v>
      </c>
      <c r="F82" s="11" t="s">
        <v>7</v>
      </c>
    </row>
    <row r="83" spans="1:6" x14ac:dyDescent="0.2">
      <c r="A83" s="10">
        <v>9</v>
      </c>
      <c r="B83" s="12" t="s">
        <v>15</v>
      </c>
      <c r="C83" s="6">
        <v>3796.32</v>
      </c>
      <c r="D83" s="7" t="s">
        <v>26</v>
      </c>
      <c r="E83" s="7" t="s">
        <v>4</v>
      </c>
      <c r="F83" s="5" t="s">
        <v>50</v>
      </c>
    </row>
    <row r="84" spans="1:6" x14ac:dyDescent="0.2">
      <c r="A84" s="10">
        <v>9</v>
      </c>
      <c r="B84" s="12" t="s">
        <v>102</v>
      </c>
      <c r="C84" s="6">
        <v>793</v>
      </c>
      <c r="D84" s="18" t="s">
        <v>103</v>
      </c>
      <c r="E84" s="18" t="s">
        <v>4</v>
      </c>
      <c r="F84" s="5" t="s">
        <v>50</v>
      </c>
    </row>
    <row r="85" spans="1:6" x14ac:dyDescent="0.2">
      <c r="A85" s="10">
        <v>9</v>
      </c>
      <c r="B85" s="8" t="s">
        <v>34</v>
      </c>
      <c r="C85" s="9">
        <v>1942.07</v>
      </c>
      <c r="D85" s="10" t="s">
        <v>148</v>
      </c>
      <c r="E85" s="10" t="s">
        <v>4</v>
      </c>
      <c r="F85" s="11" t="s">
        <v>13</v>
      </c>
    </row>
    <row r="86" spans="1:6" x14ac:dyDescent="0.2">
      <c r="A86" s="10">
        <v>9</v>
      </c>
      <c r="B86" s="5" t="s">
        <v>18</v>
      </c>
      <c r="C86" s="6">
        <v>450.69</v>
      </c>
      <c r="D86" s="7" t="s">
        <v>149</v>
      </c>
      <c r="E86" s="7" t="s">
        <v>4</v>
      </c>
      <c r="F86" s="5" t="s">
        <v>13</v>
      </c>
    </row>
    <row r="87" spans="1:6" x14ac:dyDescent="0.2">
      <c r="A87" s="10">
        <v>9</v>
      </c>
      <c r="B87" s="5" t="s">
        <v>31</v>
      </c>
      <c r="C87" s="9">
        <v>155.02000000000001</v>
      </c>
      <c r="D87" s="10" t="s">
        <v>132</v>
      </c>
      <c r="E87" s="10" t="s">
        <v>4</v>
      </c>
      <c r="F87" s="11" t="s">
        <v>7</v>
      </c>
    </row>
    <row r="88" spans="1:6" ht="30" x14ac:dyDescent="0.2">
      <c r="A88" s="10">
        <v>9</v>
      </c>
      <c r="B88" s="13" t="s">
        <v>20</v>
      </c>
      <c r="C88" s="9">
        <v>12314.86</v>
      </c>
      <c r="D88" s="10" t="s">
        <v>28</v>
      </c>
      <c r="E88" s="10" t="s">
        <v>4</v>
      </c>
      <c r="F88" s="11" t="s">
        <v>52</v>
      </c>
    </row>
    <row r="89" spans="1:6" x14ac:dyDescent="0.2">
      <c r="A89" s="10">
        <v>9</v>
      </c>
      <c r="B89" s="12" t="s">
        <v>22</v>
      </c>
      <c r="C89" s="6">
        <v>298.89999999999998</v>
      </c>
      <c r="D89" s="10" t="s">
        <v>132</v>
      </c>
      <c r="E89" s="10" t="s">
        <v>4</v>
      </c>
      <c r="F89" s="11" t="s">
        <v>7</v>
      </c>
    </row>
    <row r="90" spans="1:6" x14ac:dyDescent="0.2">
      <c r="A90" s="10">
        <v>9</v>
      </c>
      <c r="B90" s="8" t="s">
        <v>23</v>
      </c>
      <c r="C90" s="19">
        <v>11653.43</v>
      </c>
      <c r="D90" s="20" t="s">
        <v>150</v>
      </c>
      <c r="E90" s="20" t="s">
        <v>4</v>
      </c>
      <c r="F90" s="8" t="s">
        <v>13</v>
      </c>
    </row>
    <row r="91" spans="1:6" ht="30" x14ac:dyDescent="0.2">
      <c r="A91" s="10">
        <v>9</v>
      </c>
      <c r="B91" s="8" t="s">
        <v>10</v>
      </c>
      <c r="C91" s="9">
        <v>348.98</v>
      </c>
      <c r="D91" s="10" t="s">
        <v>12</v>
      </c>
      <c r="E91" s="10" t="s">
        <v>4</v>
      </c>
      <c r="F91" s="11" t="s">
        <v>13</v>
      </c>
    </row>
    <row r="92" spans="1:6" x14ac:dyDescent="0.2">
      <c r="A92" s="10">
        <v>9</v>
      </c>
      <c r="B92" s="5" t="s">
        <v>39</v>
      </c>
      <c r="C92" s="6">
        <v>233.27</v>
      </c>
      <c r="D92" s="7" t="s">
        <v>151</v>
      </c>
      <c r="E92" s="7" t="s">
        <v>4</v>
      </c>
      <c r="F92" s="11" t="s">
        <v>13</v>
      </c>
    </row>
    <row r="93" spans="1:6" x14ac:dyDescent="0.2">
      <c r="A93" s="10">
        <v>9</v>
      </c>
      <c r="B93" s="8" t="s">
        <v>62</v>
      </c>
      <c r="C93" s="9">
        <v>878.86</v>
      </c>
      <c r="D93" s="10" t="s">
        <v>152</v>
      </c>
      <c r="E93" s="10" t="s">
        <v>4</v>
      </c>
      <c r="F93" s="11" t="s">
        <v>13</v>
      </c>
    </row>
    <row r="94" spans="1:6" x14ac:dyDescent="0.2">
      <c r="A94" s="10">
        <v>9</v>
      </c>
      <c r="B94" s="8" t="s">
        <v>24</v>
      </c>
      <c r="C94" s="9">
        <v>69.540000000000006</v>
      </c>
      <c r="D94" s="10" t="s">
        <v>153</v>
      </c>
      <c r="E94" s="10" t="s">
        <v>4</v>
      </c>
      <c r="F94" s="11" t="s">
        <v>13</v>
      </c>
    </row>
    <row r="95" spans="1:6" s="25" customFormat="1" x14ac:dyDescent="0.2">
      <c r="A95" s="20">
        <v>9</v>
      </c>
      <c r="B95" s="5" t="s">
        <v>42</v>
      </c>
      <c r="C95" s="6">
        <v>1696.68</v>
      </c>
      <c r="D95" s="7" t="s">
        <v>154</v>
      </c>
      <c r="E95" s="7" t="s">
        <v>4</v>
      </c>
      <c r="F95" s="5" t="s">
        <v>50</v>
      </c>
    </row>
    <row r="96" spans="1:6" ht="30" x14ac:dyDescent="0.2">
      <c r="A96" s="10">
        <v>9</v>
      </c>
      <c r="B96" s="8" t="s">
        <v>11</v>
      </c>
      <c r="C96" s="9">
        <v>1440.5</v>
      </c>
      <c r="D96" s="10" t="s">
        <v>155</v>
      </c>
      <c r="E96" s="10" t="s">
        <v>4</v>
      </c>
      <c r="F96" s="11" t="s">
        <v>13</v>
      </c>
    </row>
    <row r="97" spans="1:6" x14ac:dyDescent="0.2">
      <c r="A97" s="10">
        <v>9</v>
      </c>
      <c r="B97" s="12" t="s">
        <v>25</v>
      </c>
      <c r="C97" s="6">
        <v>303.76</v>
      </c>
      <c r="D97" s="7" t="s">
        <v>156</v>
      </c>
      <c r="E97" s="7" t="s">
        <v>4</v>
      </c>
      <c r="F97" s="5" t="s">
        <v>50</v>
      </c>
    </row>
    <row r="98" spans="1:6" x14ac:dyDescent="0.2">
      <c r="A98" s="10">
        <v>9</v>
      </c>
      <c r="B98" s="11" t="s">
        <v>56</v>
      </c>
      <c r="C98" s="9">
        <f>4570.01+520.45</f>
        <v>5090.46</v>
      </c>
      <c r="D98" s="20" t="s">
        <v>58</v>
      </c>
      <c r="E98" s="10" t="s">
        <v>4</v>
      </c>
      <c r="F98" s="11" t="s">
        <v>52</v>
      </c>
    </row>
    <row r="99" spans="1:6" x14ac:dyDescent="0.2">
      <c r="A99" s="10">
        <v>9</v>
      </c>
      <c r="B99" s="11" t="s">
        <v>56</v>
      </c>
      <c r="C99" s="9">
        <f>1708.93+501.18</f>
        <v>2210.11</v>
      </c>
      <c r="D99" s="20" t="s">
        <v>157</v>
      </c>
      <c r="E99" s="10" t="s">
        <v>4</v>
      </c>
      <c r="F99" s="11" t="s">
        <v>52</v>
      </c>
    </row>
    <row r="100" spans="1:6" x14ac:dyDescent="0.2">
      <c r="A100" s="10">
        <v>9</v>
      </c>
      <c r="B100" s="11" t="s">
        <v>56</v>
      </c>
      <c r="C100" s="9">
        <v>582.63</v>
      </c>
      <c r="D100" s="20" t="s">
        <v>158</v>
      </c>
      <c r="E100" s="10" t="s">
        <v>4</v>
      </c>
      <c r="F100" s="11" t="s">
        <v>52</v>
      </c>
    </row>
    <row r="101" spans="1:6" x14ac:dyDescent="0.2">
      <c r="A101" s="10">
        <v>9</v>
      </c>
      <c r="B101" s="11" t="s">
        <v>56</v>
      </c>
      <c r="C101" s="9">
        <v>3609.16</v>
      </c>
      <c r="D101" s="20" t="s">
        <v>57</v>
      </c>
      <c r="E101" s="10" t="s">
        <v>4</v>
      </c>
      <c r="F101" s="11" t="s">
        <v>52</v>
      </c>
    </row>
    <row r="102" spans="1:6" s="25" customFormat="1" ht="30" x14ac:dyDescent="0.25">
      <c r="A102" s="20">
        <v>9</v>
      </c>
      <c r="B102" s="8" t="s">
        <v>128</v>
      </c>
      <c r="C102" s="19">
        <v>6950.34</v>
      </c>
      <c r="D102" s="20" t="s">
        <v>159</v>
      </c>
      <c r="E102" s="20" t="s">
        <v>4</v>
      </c>
      <c r="F102" s="8" t="s">
        <v>50</v>
      </c>
    </row>
    <row r="103" spans="1:6" x14ac:dyDescent="0.2">
      <c r="A103" s="10">
        <v>9</v>
      </c>
      <c r="B103" s="5" t="s">
        <v>130</v>
      </c>
      <c r="C103" s="6">
        <v>341.6</v>
      </c>
      <c r="D103" s="10" t="s">
        <v>131</v>
      </c>
      <c r="E103" s="10" t="s">
        <v>4</v>
      </c>
      <c r="F103" s="5" t="s">
        <v>50</v>
      </c>
    </row>
    <row r="104" spans="1:6" x14ac:dyDescent="0.2">
      <c r="A104" s="10">
        <v>10</v>
      </c>
      <c r="B104" s="12" t="s">
        <v>85</v>
      </c>
      <c r="C104" s="6">
        <v>26.5</v>
      </c>
      <c r="D104" s="10" t="s">
        <v>132</v>
      </c>
      <c r="E104" s="10" t="s">
        <v>4</v>
      </c>
      <c r="F104" s="11" t="s">
        <v>7</v>
      </c>
    </row>
    <row r="105" spans="1:6" x14ac:dyDescent="0.2">
      <c r="A105" s="10">
        <v>10</v>
      </c>
      <c r="B105" s="5" t="s">
        <v>8</v>
      </c>
      <c r="C105" s="6">
        <v>460</v>
      </c>
      <c r="D105" s="10" t="s">
        <v>132</v>
      </c>
      <c r="E105" s="7" t="s">
        <v>4</v>
      </c>
      <c r="F105" s="5" t="s">
        <v>7</v>
      </c>
    </row>
    <row r="106" spans="1:6" x14ac:dyDescent="0.2">
      <c r="A106" s="10">
        <v>10</v>
      </c>
      <c r="B106" s="5" t="s">
        <v>111</v>
      </c>
      <c r="C106" s="6">
        <v>2802.07</v>
      </c>
      <c r="D106" s="20" t="s">
        <v>112</v>
      </c>
      <c r="E106" s="7" t="s">
        <v>4</v>
      </c>
      <c r="F106" s="5" t="s">
        <v>13</v>
      </c>
    </row>
    <row r="107" spans="1:6" ht="30" x14ac:dyDescent="0.2">
      <c r="A107" s="10">
        <v>10</v>
      </c>
      <c r="B107" s="8" t="s">
        <v>68</v>
      </c>
      <c r="C107" s="9">
        <v>147.22999999999999</v>
      </c>
      <c r="D107" s="10" t="s">
        <v>132</v>
      </c>
      <c r="E107" s="10" t="s">
        <v>4</v>
      </c>
      <c r="F107" s="11" t="s">
        <v>7</v>
      </c>
    </row>
    <row r="108" spans="1:6" x14ac:dyDescent="0.2">
      <c r="A108" s="10">
        <v>10</v>
      </c>
      <c r="B108" s="5" t="s">
        <v>160</v>
      </c>
      <c r="C108" s="6">
        <v>2672</v>
      </c>
      <c r="D108" s="7" t="s">
        <v>161</v>
      </c>
      <c r="E108" s="10" t="s">
        <v>4</v>
      </c>
      <c r="F108" s="5" t="s">
        <v>50</v>
      </c>
    </row>
    <row r="109" spans="1:6" x14ac:dyDescent="0.2">
      <c r="A109" s="10">
        <v>10</v>
      </c>
      <c r="B109" s="5" t="s">
        <v>31</v>
      </c>
      <c r="C109" s="9">
        <v>74.010000000000005</v>
      </c>
      <c r="D109" s="10" t="s">
        <v>132</v>
      </c>
      <c r="E109" s="10" t="s">
        <v>4</v>
      </c>
      <c r="F109" s="11" t="s">
        <v>7</v>
      </c>
    </row>
    <row r="110" spans="1:6" x14ac:dyDescent="0.2">
      <c r="A110" s="10">
        <v>10</v>
      </c>
      <c r="B110" s="12" t="s">
        <v>105</v>
      </c>
      <c r="C110" s="6">
        <v>387.49</v>
      </c>
      <c r="D110" s="10" t="s">
        <v>132</v>
      </c>
      <c r="E110" s="10" t="s">
        <v>4</v>
      </c>
      <c r="F110" s="11" t="s">
        <v>7</v>
      </c>
    </row>
    <row r="111" spans="1:6" x14ac:dyDescent="0.2">
      <c r="A111" s="10">
        <v>10</v>
      </c>
      <c r="B111" s="5" t="s">
        <v>76</v>
      </c>
      <c r="C111" s="6">
        <v>163.85</v>
      </c>
      <c r="D111" s="10" t="s">
        <v>137</v>
      </c>
      <c r="E111" s="7" t="s">
        <v>4</v>
      </c>
      <c r="F111" s="11" t="s">
        <v>13</v>
      </c>
    </row>
    <row r="112" spans="1:6" x14ac:dyDescent="0.2">
      <c r="A112" s="10">
        <v>10</v>
      </c>
      <c r="B112" s="5" t="s">
        <v>38</v>
      </c>
      <c r="C112" s="6">
        <v>718.69</v>
      </c>
      <c r="D112" s="7" t="s">
        <v>47</v>
      </c>
      <c r="E112" s="7" t="s">
        <v>4</v>
      </c>
      <c r="F112" s="5" t="s">
        <v>7</v>
      </c>
    </row>
    <row r="113" spans="1:6" x14ac:dyDescent="0.2">
      <c r="A113" s="10">
        <v>10</v>
      </c>
      <c r="B113" s="5" t="s">
        <v>78</v>
      </c>
      <c r="C113" s="6">
        <v>192.13</v>
      </c>
      <c r="D113" s="10" t="s">
        <v>132</v>
      </c>
      <c r="E113" s="7" t="s">
        <v>4</v>
      </c>
      <c r="F113" s="5" t="s">
        <v>7</v>
      </c>
    </row>
    <row r="114" spans="1:6" ht="30" x14ac:dyDescent="0.2">
      <c r="A114" s="10">
        <v>10</v>
      </c>
      <c r="B114" s="8" t="s">
        <v>10</v>
      </c>
      <c r="C114" s="9">
        <v>2112.88</v>
      </c>
      <c r="D114" s="20" t="s">
        <v>139</v>
      </c>
      <c r="E114" s="10" t="s">
        <v>4</v>
      </c>
      <c r="F114" s="11" t="s">
        <v>13</v>
      </c>
    </row>
    <row r="115" spans="1:6" ht="30" x14ac:dyDescent="0.2">
      <c r="A115" s="10">
        <v>10</v>
      </c>
      <c r="B115" s="8" t="s">
        <v>11</v>
      </c>
      <c r="C115" s="9">
        <v>483.39</v>
      </c>
      <c r="D115" s="20" t="s">
        <v>155</v>
      </c>
      <c r="E115" s="10" t="s">
        <v>4</v>
      </c>
      <c r="F115" s="11" t="s">
        <v>13</v>
      </c>
    </row>
    <row r="116" spans="1:6" x14ac:dyDescent="0.2">
      <c r="A116" s="10">
        <v>10</v>
      </c>
      <c r="B116" s="12" t="s">
        <v>25</v>
      </c>
      <c r="C116" s="6">
        <v>385.45</v>
      </c>
      <c r="D116" s="7" t="s">
        <v>156</v>
      </c>
      <c r="E116" s="7" t="s">
        <v>4</v>
      </c>
      <c r="F116" s="5" t="s">
        <v>50</v>
      </c>
    </row>
    <row r="117" spans="1:6" x14ac:dyDescent="0.2">
      <c r="A117" s="10">
        <v>11</v>
      </c>
      <c r="B117" s="12" t="s">
        <v>14</v>
      </c>
      <c r="C117" s="6">
        <v>5504.95</v>
      </c>
      <c r="D117" s="16" t="s">
        <v>106</v>
      </c>
      <c r="E117" s="7" t="s">
        <v>4</v>
      </c>
      <c r="F117" s="5" t="s">
        <v>50</v>
      </c>
    </row>
    <row r="118" spans="1:6" x14ac:dyDescent="0.2">
      <c r="A118" s="10">
        <v>11</v>
      </c>
      <c r="B118" s="12" t="s">
        <v>49</v>
      </c>
      <c r="C118" s="6">
        <v>214.44</v>
      </c>
      <c r="D118" s="16" t="s">
        <v>106</v>
      </c>
      <c r="E118" s="7" t="s">
        <v>4</v>
      </c>
      <c r="F118" s="5" t="s">
        <v>50</v>
      </c>
    </row>
    <row r="119" spans="1:6" x14ac:dyDescent="0.2">
      <c r="A119" s="10">
        <v>12</v>
      </c>
      <c r="B119" s="5" t="s">
        <v>162</v>
      </c>
      <c r="C119" s="9">
        <v>648</v>
      </c>
      <c r="D119" s="10" t="s">
        <v>132</v>
      </c>
      <c r="E119" s="10" t="s">
        <v>4</v>
      </c>
      <c r="F119" s="11" t="s">
        <v>7</v>
      </c>
    </row>
    <row r="120" spans="1:6" x14ac:dyDescent="0.2">
      <c r="A120" s="10">
        <v>13</v>
      </c>
      <c r="B120" s="5" t="s">
        <v>64</v>
      </c>
      <c r="C120" s="6">
        <v>122</v>
      </c>
      <c r="D120" s="10" t="s">
        <v>132</v>
      </c>
      <c r="E120" s="7" t="s">
        <v>4</v>
      </c>
      <c r="F120" s="11" t="s">
        <v>7</v>
      </c>
    </row>
    <row r="121" spans="1:6" x14ac:dyDescent="0.2">
      <c r="A121" s="10">
        <v>13</v>
      </c>
      <c r="B121" s="12" t="s">
        <v>15</v>
      </c>
      <c r="C121" s="6">
        <v>1818.29</v>
      </c>
      <c r="D121" s="7" t="s">
        <v>163</v>
      </c>
      <c r="E121" s="7" t="s">
        <v>4</v>
      </c>
      <c r="F121" s="5" t="s">
        <v>50</v>
      </c>
    </row>
    <row r="122" spans="1:6" x14ac:dyDescent="0.2">
      <c r="A122" s="10">
        <v>13</v>
      </c>
      <c r="B122" s="12" t="s">
        <v>111</v>
      </c>
      <c r="C122" s="6">
        <v>3214.05</v>
      </c>
      <c r="D122" s="20" t="s">
        <v>112</v>
      </c>
      <c r="E122" s="18" t="s">
        <v>4</v>
      </c>
      <c r="F122" s="5" t="s">
        <v>13</v>
      </c>
    </row>
    <row r="123" spans="1:6" x14ac:dyDescent="0.2">
      <c r="A123" s="10">
        <v>13</v>
      </c>
      <c r="B123" s="8" t="s">
        <v>34</v>
      </c>
      <c r="C123" s="9">
        <v>1319.32</v>
      </c>
      <c r="D123" s="10" t="s">
        <v>148</v>
      </c>
      <c r="E123" s="10" t="s">
        <v>4</v>
      </c>
      <c r="F123" s="11" t="s">
        <v>13</v>
      </c>
    </row>
    <row r="124" spans="1:6" x14ac:dyDescent="0.2">
      <c r="A124" s="10">
        <v>13</v>
      </c>
      <c r="B124" s="12" t="s">
        <v>17</v>
      </c>
      <c r="C124" s="15">
        <v>17287.73</v>
      </c>
      <c r="D124" s="16" t="s">
        <v>93</v>
      </c>
      <c r="E124" s="16" t="s">
        <v>4</v>
      </c>
      <c r="F124" s="5" t="s">
        <v>51</v>
      </c>
    </row>
    <row r="125" spans="1:6" x14ac:dyDescent="0.2">
      <c r="A125" s="10">
        <v>13</v>
      </c>
      <c r="B125" s="5" t="s">
        <v>82</v>
      </c>
      <c r="C125" s="6">
        <v>70</v>
      </c>
      <c r="D125" s="10" t="s">
        <v>134</v>
      </c>
      <c r="E125" s="7" t="s">
        <v>4</v>
      </c>
      <c r="F125" s="5" t="s">
        <v>13</v>
      </c>
    </row>
    <row r="126" spans="1:6" x14ac:dyDescent="0.2">
      <c r="A126" s="10">
        <v>13</v>
      </c>
      <c r="B126" s="8" t="s">
        <v>36</v>
      </c>
      <c r="C126" s="9">
        <v>1697.4</v>
      </c>
      <c r="D126" s="10" t="s">
        <v>164</v>
      </c>
      <c r="E126" s="10" t="s">
        <v>4</v>
      </c>
      <c r="F126" s="11" t="s">
        <v>13</v>
      </c>
    </row>
    <row r="127" spans="1:6" x14ac:dyDescent="0.2">
      <c r="A127" s="10">
        <v>13</v>
      </c>
      <c r="B127" s="5" t="s">
        <v>18</v>
      </c>
      <c r="C127" s="6">
        <v>545.66999999999996</v>
      </c>
      <c r="D127" s="7" t="s">
        <v>149</v>
      </c>
      <c r="E127" s="7" t="s">
        <v>4</v>
      </c>
      <c r="F127" s="5" t="s">
        <v>13</v>
      </c>
    </row>
    <row r="128" spans="1:6" x14ac:dyDescent="0.2">
      <c r="A128" s="10">
        <v>13</v>
      </c>
      <c r="B128" s="5" t="s">
        <v>19</v>
      </c>
      <c r="C128" s="9">
        <v>6549.55</v>
      </c>
      <c r="D128" s="7" t="s">
        <v>165</v>
      </c>
      <c r="E128" s="10" t="s">
        <v>4</v>
      </c>
      <c r="F128" s="5" t="s">
        <v>13</v>
      </c>
    </row>
    <row r="129" spans="1:6" x14ac:dyDescent="0.2">
      <c r="A129" s="10">
        <v>13</v>
      </c>
      <c r="B129" s="13" t="s">
        <v>90</v>
      </c>
      <c r="C129" s="9">
        <v>556.71</v>
      </c>
      <c r="D129" s="7" t="s">
        <v>4</v>
      </c>
      <c r="E129" s="11" t="s">
        <v>7</v>
      </c>
      <c r="F129" s="11" t="s">
        <v>13</v>
      </c>
    </row>
    <row r="130" spans="1:6" x14ac:dyDescent="0.2">
      <c r="A130" s="10">
        <v>13</v>
      </c>
      <c r="B130" s="5" t="s">
        <v>60</v>
      </c>
      <c r="C130" s="6">
        <v>377.71</v>
      </c>
      <c r="D130" s="10" t="s">
        <v>132</v>
      </c>
      <c r="E130" s="7" t="s">
        <v>4</v>
      </c>
      <c r="F130" s="5" t="s">
        <v>7</v>
      </c>
    </row>
    <row r="131" spans="1:6" x14ac:dyDescent="0.2">
      <c r="A131" s="10">
        <v>13</v>
      </c>
      <c r="B131" s="8" t="s">
        <v>23</v>
      </c>
      <c r="C131" s="19">
        <v>7475.25</v>
      </c>
      <c r="D131" s="20" t="s">
        <v>150</v>
      </c>
      <c r="E131" s="20" t="s">
        <v>4</v>
      </c>
      <c r="F131" s="8" t="s">
        <v>13</v>
      </c>
    </row>
    <row r="132" spans="1:6" x14ac:dyDescent="0.2">
      <c r="A132" s="10">
        <v>13</v>
      </c>
      <c r="B132" s="5" t="s">
        <v>39</v>
      </c>
      <c r="C132" s="6">
        <v>218.17</v>
      </c>
      <c r="D132" s="7" t="s">
        <v>151</v>
      </c>
      <c r="E132" s="7" t="s">
        <v>4</v>
      </c>
      <c r="F132" s="11" t="s">
        <v>13</v>
      </c>
    </row>
    <row r="133" spans="1:6" x14ac:dyDescent="0.2">
      <c r="A133" s="10">
        <v>13</v>
      </c>
      <c r="B133" s="8" t="s">
        <v>24</v>
      </c>
      <c r="C133" s="9">
        <v>144.61000000000001</v>
      </c>
      <c r="D133" s="10" t="s">
        <v>153</v>
      </c>
      <c r="E133" s="10" t="s">
        <v>4</v>
      </c>
      <c r="F133" s="11" t="s">
        <v>13</v>
      </c>
    </row>
    <row r="134" spans="1:6" s="25" customFormat="1" x14ac:dyDescent="0.2">
      <c r="A134" s="20">
        <v>13</v>
      </c>
      <c r="B134" s="5" t="s">
        <v>42</v>
      </c>
      <c r="C134" s="6">
        <v>1458.01</v>
      </c>
      <c r="D134" s="7" t="s">
        <v>154</v>
      </c>
      <c r="E134" s="7" t="s">
        <v>4</v>
      </c>
      <c r="F134" s="5" t="s">
        <v>50</v>
      </c>
    </row>
    <row r="135" spans="1:6" x14ac:dyDescent="0.2">
      <c r="A135" s="22">
        <v>13</v>
      </c>
      <c r="B135" s="5" t="s">
        <v>99</v>
      </c>
      <c r="C135" s="6">
        <v>40700</v>
      </c>
      <c r="D135" s="10" t="s">
        <v>126</v>
      </c>
      <c r="E135" s="10" t="s">
        <v>4</v>
      </c>
      <c r="F135" s="3" t="s">
        <v>127</v>
      </c>
    </row>
    <row r="136" spans="1:6" x14ac:dyDescent="0.2">
      <c r="A136" s="10">
        <v>13</v>
      </c>
      <c r="B136" s="11" t="s">
        <v>56</v>
      </c>
      <c r="C136" s="9">
        <v>4570.0200000000004</v>
      </c>
      <c r="D136" s="7" t="s">
        <v>166</v>
      </c>
      <c r="E136" s="10" t="s">
        <v>4</v>
      </c>
      <c r="F136" s="11" t="s">
        <v>52</v>
      </c>
    </row>
    <row r="137" spans="1:6" x14ac:dyDescent="0.2">
      <c r="A137" s="10">
        <v>13</v>
      </c>
      <c r="B137" s="11" t="s">
        <v>56</v>
      </c>
      <c r="C137" s="9">
        <f>1708.93+668.23</f>
        <v>2377.16</v>
      </c>
      <c r="D137" s="7" t="s">
        <v>167</v>
      </c>
      <c r="E137" s="10" t="s">
        <v>4</v>
      </c>
      <c r="F137" s="11" t="s">
        <v>52</v>
      </c>
    </row>
    <row r="138" spans="1:6" x14ac:dyDescent="0.2">
      <c r="A138" s="10">
        <v>13</v>
      </c>
      <c r="B138" s="11" t="s">
        <v>56</v>
      </c>
      <c r="C138" s="9">
        <v>1637.72</v>
      </c>
      <c r="D138" s="7" t="s">
        <v>168</v>
      </c>
      <c r="E138" s="10" t="s">
        <v>4</v>
      </c>
      <c r="F138" s="11" t="s">
        <v>52</v>
      </c>
    </row>
    <row r="139" spans="1:6" x14ac:dyDescent="0.2">
      <c r="A139" s="10">
        <v>13</v>
      </c>
      <c r="B139" s="11" t="s">
        <v>56</v>
      </c>
      <c r="C139" s="9">
        <v>3609.16</v>
      </c>
      <c r="D139" s="7" t="s">
        <v>169</v>
      </c>
      <c r="E139" s="10" t="s">
        <v>4</v>
      </c>
      <c r="F139" s="11" t="s">
        <v>52</v>
      </c>
    </row>
    <row r="140" spans="1:6" x14ac:dyDescent="0.2">
      <c r="A140" s="10">
        <v>13</v>
      </c>
      <c r="B140" s="5" t="s">
        <v>170</v>
      </c>
      <c r="C140" s="6">
        <v>1776.32</v>
      </c>
      <c r="D140" s="7" t="s">
        <v>171</v>
      </c>
      <c r="E140" s="7" t="s">
        <v>4</v>
      </c>
      <c r="F140" s="5" t="s">
        <v>50</v>
      </c>
    </row>
    <row r="141" spans="1:6" x14ac:dyDescent="0.2">
      <c r="A141" s="10">
        <v>14</v>
      </c>
      <c r="B141" s="12" t="s">
        <v>14</v>
      </c>
      <c r="C141" s="6">
        <v>5498.15</v>
      </c>
      <c r="D141" s="16" t="s">
        <v>106</v>
      </c>
      <c r="E141" s="7" t="s">
        <v>4</v>
      </c>
      <c r="F141" s="5" t="s">
        <v>50</v>
      </c>
    </row>
    <row r="142" spans="1:6" x14ac:dyDescent="0.2">
      <c r="A142" s="10">
        <v>14</v>
      </c>
      <c r="B142" s="12" t="s">
        <v>49</v>
      </c>
      <c r="C142" s="6">
        <v>180.86</v>
      </c>
      <c r="D142" s="16" t="s">
        <v>106</v>
      </c>
      <c r="E142" s="7" t="s">
        <v>4</v>
      </c>
      <c r="F142" s="5" t="s">
        <v>50</v>
      </c>
    </row>
    <row r="143" spans="1:6" x14ac:dyDescent="0.2">
      <c r="A143" s="10">
        <v>14</v>
      </c>
      <c r="B143" s="5" t="s">
        <v>130</v>
      </c>
      <c r="C143" s="6">
        <v>341.6</v>
      </c>
      <c r="D143" s="10" t="s">
        <v>131</v>
      </c>
      <c r="E143" s="10" t="s">
        <v>4</v>
      </c>
      <c r="F143" s="5" t="s">
        <v>50</v>
      </c>
    </row>
    <row r="144" spans="1:6" x14ac:dyDescent="0.2">
      <c r="A144" s="10">
        <v>15</v>
      </c>
      <c r="B144" s="5" t="s">
        <v>172</v>
      </c>
      <c r="C144" s="6">
        <v>169.38</v>
      </c>
      <c r="D144" s="10" t="s">
        <v>132</v>
      </c>
      <c r="E144" s="7" t="s">
        <v>4</v>
      </c>
      <c r="F144" s="5" t="s">
        <v>7</v>
      </c>
    </row>
    <row r="145" spans="1:6" x14ac:dyDescent="0.2">
      <c r="A145" s="10">
        <v>15</v>
      </c>
      <c r="B145" s="5" t="s">
        <v>8</v>
      </c>
      <c r="C145" s="6">
        <v>287</v>
      </c>
      <c r="D145" s="10" t="s">
        <v>132</v>
      </c>
      <c r="E145" s="7" t="s">
        <v>4</v>
      </c>
      <c r="F145" s="5" t="s">
        <v>7</v>
      </c>
    </row>
    <row r="146" spans="1:6" x14ac:dyDescent="0.2">
      <c r="A146" s="10">
        <v>15</v>
      </c>
      <c r="B146" s="5" t="s">
        <v>55</v>
      </c>
      <c r="C146" s="6">
        <v>226.31</v>
      </c>
      <c r="D146" s="10" t="s">
        <v>173</v>
      </c>
      <c r="E146" s="10" t="s">
        <v>4</v>
      </c>
      <c r="F146" s="11" t="s">
        <v>13</v>
      </c>
    </row>
    <row r="147" spans="1:6" x14ac:dyDescent="0.2">
      <c r="A147" s="10">
        <v>15</v>
      </c>
      <c r="B147" s="5" t="s">
        <v>67</v>
      </c>
      <c r="C147" s="6">
        <v>905.9</v>
      </c>
      <c r="D147" s="10" t="s">
        <v>132</v>
      </c>
      <c r="E147" s="7" t="s">
        <v>4</v>
      </c>
      <c r="F147" s="5" t="s">
        <v>7</v>
      </c>
    </row>
    <row r="148" spans="1:6" x14ac:dyDescent="0.2">
      <c r="A148" s="10">
        <v>15</v>
      </c>
      <c r="B148" s="5" t="s">
        <v>174</v>
      </c>
      <c r="C148" s="6">
        <v>91.27</v>
      </c>
      <c r="D148" s="10" t="s">
        <v>132</v>
      </c>
      <c r="E148" s="7" t="s">
        <v>4</v>
      </c>
      <c r="F148" s="5" t="s">
        <v>7</v>
      </c>
    </row>
    <row r="149" spans="1:6" x14ac:dyDescent="0.2">
      <c r="A149" s="10">
        <v>15</v>
      </c>
      <c r="B149" s="26" t="s">
        <v>30</v>
      </c>
      <c r="C149" s="27">
        <v>635</v>
      </c>
      <c r="D149" s="28" t="s">
        <v>132</v>
      </c>
      <c r="E149" s="29" t="s">
        <v>4</v>
      </c>
      <c r="F149" s="26" t="s">
        <v>7</v>
      </c>
    </row>
    <row r="150" spans="1:6" ht="30" x14ac:dyDescent="0.2">
      <c r="A150" s="10">
        <v>15</v>
      </c>
      <c r="B150" s="8" t="s">
        <v>175</v>
      </c>
      <c r="C150" s="9">
        <v>307.44400000000002</v>
      </c>
      <c r="D150" s="28" t="s">
        <v>132</v>
      </c>
      <c r="E150" s="10" t="s">
        <v>4</v>
      </c>
      <c r="F150" s="11" t="s">
        <v>7</v>
      </c>
    </row>
    <row r="151" spans="1:6" x14ac:dyDescent="0.2">
      <c r="A151" s="10">
        <v>15</v>
      </c>
      <c r="B151" s="5" t="s">
        <v>31</v>
      </c>
      <c r="C151" s="9">
        <v>75</v>
      </c>
      <c r="D151" s="10" t="s">
        <v>132</v>
      </c>
      <c r="E151" s="10" t="s">
        <v>4</v>
      </c>
      <c r="F151" s="11" t="s">
        <v>7</v>
      </c>
    </row>
    <row r="152" spans="1:6" ht="30" x14ac:dyDescent="0.2">
      <c r="A152" s="10">
        <v>15</v>
      </c>
      <c r="B152" s="13" t="s">
        <v>20</v>
      </c>
      <c r="C152" s="9">
        <v>24777.5</v>
      </c>
      <c r="D152" s="10" t="s">
        <v>176</v>
      </c>
      <c r="E152" s="10" t="s">
        <v>4</v>
      </c>
      <c r="F152" s="11" t="s">
        <v>52</v>
      </c>
    </row>
    <row r="153" spans="1:6" ht="30" x14ac:dyDescent="0.2">
      <c r="A153" s="10">
        <v>15</v>
      </c>
      <c r="B153" s="8" t="s">
        <v>59</v>
      </c>
      <c r="C153" s="9">
        <v>39.65</v>
      </c>
      <c r="D153" s="28" t="s">
        <v>132</v>
      </c>
      <c r="E153" s="10" t="s">
        <v>4</v>
      </c>
      <c r="F153" s="11" t="s">
        <v>7</v>
      </c>
    </row>
    <row r="154" spans="1:6" x14ac:dyDescent="0.2">
      <c r="A154" s="10">
        <v>15</v>
      </c>
      <c r="B154" s="12" t="s">
        <v>21</v>
      </c>
      <c r="C154" s="6">
        <v>157</v>
      </c>
      <c r="D154" s="7" t="s">
        <v>177</v>
      </c>
      <c r="E154" s="7" t="s">
        <v>4</v>
      </c>
      <c r="F154" s="5" t="s">
        <v>50</v>
      </c>
    </row>
    <row r="155" spans="1:6" x14ac:dyDescent="0.2">
      <c r="A155" s="10">
        <v>15</v>
      </c>
      <c r="B155" s="8" t="s">
        <v>37</v>
      </c>
      <c r="C155" s="9">
        <v>54.53</v>
      </c>
      <c r="D155" s="28" t="s">
        <v>132</v>
      </c>
      <c r="E155" s="10" t="s">
        <v>4</v>
      </c>
      <c r="F155" s="11" t="s">
        <v>7</v>
      </c>
    </row>
    <row r="156" spans="1:6" x14ac:dyDescent="0.2">
      <c r="A156" s="10">
        <v>15</v>
      </c>
      <c r="B156" s="5" t="s">
        <v>76</v>
      </c>
      <c r="C156" s="6">
        <v>163.85</v>
      </c>
      <c r="D156" s="10" t="s">
        <v>137</v>
      </c>
      <c r="E156" s="7" t="s">
        <v>4</v>
      </c>
      <c r="F156" s="11" t="s">
        <v>13</v>
      </c>
    </row>
    <row r="157" spans="1:6" x14ac:dyDescent="0.2">
      <c r="A157" s="10">
        <v>15</v>
      </c>
      <c r="B157" s="5" t="s">
        <v>32</v>
      </c>
      <c r="C157" s="6">
        <v>994.24</v>
      </c>
      <c r="D157" s="10" t="s">
        <v>178</v>
      </c>
      <c r="E157" s="7" t="s">
        <v>4</v>
      </c>
      <c r="F157" s="5" t="s">
        <v>50</v>
      </c>
    </row>
    <row r="158" spans="1:6" ht="30" x14ac:dyDescent="0.2">
      <c r="A158" s="10">
        <v>15</v>
      </c>
      <c r="B158" s="8" t="s">
        <v>10</v>
      </c>
      <c r="C158" s="9">
        <v>2234.4</v>
      </c>
      <c r="D158" s="20" t="s">
        <v>139</v>
      </c>
      <c r="E158" s="10" t="s">
        <v>4</v>
      </c>
      <c r="F158" s="11" t="s">
        <v>13</v>
      </c>
    </row>
    <row r="159" spans="1:6" x14ac:dyDescent="0.2">
      <c r="A159" s="10">
        <v>15</v>
      </c>
      <c r="B159" s="12" t="s">
        <v>25</v>
      </c>
      <c r="C159" s="6">
        <v>253.3</v>
      </c>
      <c r="D159" s="7" t="s">
        <v>156</v>
      </c>
      <c r="E159" s="7" t="s">
        <v>4</v>
      </c>
      <c r="F159" s="5" t="s">
        <v>50</v>
      </c>
    </row>
    <row r="160" spans="1:6" x14ac:dyDescent="0.2">
      <c r="A160" s="10">
        <v>15</v>
      </c>
      <c r="B160" s="8" t="s">
        <v>179</v>
      </c>
      <c r="C160" s="9">
        <v>1248</v>
      </c>
      <c r="D160" s="7" t="s">
        <v>180</v>
      </c>
      <c r="E160" s="7" t="s">
        <v>4</v>
      </c>
      <c r="F160" s="5" t="s">
        <v>50</v>
      </c>
    </row>
    <row r="161" spans="1:6" x14ac:dyDescent="0.2">
      <c r="A161" s="10">
        <v>15</v>
      </c>
      <c r="B161" s="5" t="s">
        <v>120</v>
      </c>
      <c r="C161" s="9">
        <v>109.8</v>
      </c>
      <c r="D161" s="10" t="s">
        <v>132</v>
      </c>
      <c r="E161" s="10" t="s">
        <v>4</v>
      </c>
      <c r="F161" s="11" t="s">
        <v>7</v>
      </c>
    </row>
    <row r="162" spans="1:6" x14ac:dyDescent="0.2">
      <c r="A162" s="10">
        <v>15</v>
      </c>
      <c r="B162" s="5" t="s">
        <v>181</v>
      </c>
      <c r="C162" s="9">
        <v>2086.1999999999998</v>
      </c>
      <c r="D162" s="7" t="s">
        <v>182</v>
      </c>
      <c r="E162" s="10" t="s">
        <v>4</v>
      </c>
      <c r="F162" s="11" t="s">
        <v>7</v>
      </c>
    </row>
    <row r="163" spans="1:6" x14ac:dyDescent="0.2">
      <c r="A163" s="10">
        <v>16</v>
      </c>
      <c r="B163" s="12" t="s">
        <v>15</v>
      </c>
      <c r="C163" s="6">
        <v>2633.6</v>
      </c>
      <c r="D163" s="7" t="s">
        <v>163</v>
      </c>
      <c r="E163" s="7" t="s">
        <v>4</v>
      </c>
      <c r="F163" s="5" t="s">
        <v>50</v>
      </c>
    </row>
    <row r="164" spans="1:6" x14ac:dyDescent="0.2">
      <c r="A164" s="10">
        <v>16</v>
      </c>
      <c r="B164" s="5" t="s">
        <v>6</v>
      </c>
      <c r="C164" s="9">
        <v>359.7</v>
      </c>
      <c r="D164" s="10" t="s">
        <v>132</v>
      </c>
      <c r="E164" s="10" t="s">
        <v>4</v>
      </c>
      <c r="F164" s="11" t="s">
        <v>7</v>
      </c>
    </row>
    <row r="165" spans="1:6" x14ac:dyDescent="0.2">
      <c r="A165" s="10">
        <v>16</v>
      </c>
      <c r="B165" s="5" t="s">
        <v>29</v>
      </c>
      <c r="C165" s="9">
        <v>67.099999999999994</v>
      </c>
      <c r="D165" s="10" t="s">
        <v>132</v>
      </c>
      <c r="E165" s="10" t="s">
        <v>4</v>
      </c>
      <c r="F165" s="11" t="s">
        <v>7</v>
      </c>
    </row>
    <row r="166" spans="1:6" x14ac:dyDescent="0.2">
      <c r="A166" s="10">
        <v>16</v>
      </c>
      <c r="B166" s="8" t="s">
        <v>34</v>
      </c>
      <c r="C166" s="9">
        <v>1405.9</v>
      </c>
      <c r="D166" s="10" t="s">
        <v>148</v>
      </c>
      <c r="E166" s="10" t="s">
        <v>4</v>
      </c>
      <c r="F166" s="11" t="s">
        <v>13</v>
      </c>
    </row>
    <row r="167" spans="1:6" x14ac:dyDescent="0.2">
      <c r="A167" s="10">
        <v>16</v>
      </c>
      <c r="B167" s="5" t="s">
        <v>18</v>
      </c>
      <c r="C167" s="6">
        <v>469.69</v>
      </c>
      <c r="D167" s="7" t="s">
        <v>149</v>
      </c>
      <c r="E167" s="7" t="s">
        <v>4</v>
      </c>
      <c r="F167" s="5" t="s">
        <v>13</v>
      </c>
    </row>
    <row r="168" spans="1:6" ht="30" x14ac:dyDescent="0.2">
      <c r="A168" s="10">
        <v>16</v>
      </c>
      <c r="B168" s="8" t="s">
        <v>98</v>
      </c>
      <c r="C168" s="9">
        <v>1208.69</v>
      </c>
      <c r="D168" s="20" t="s">
        <v>183</v>
      </c>
      <c r="E168" s="10" t="s">
        <v>4</v>
      </c>
      <c r="F168" s="11" t="s">
        <v>13</v>
      </c>
    </row>
    <row r="169" spans="1:6" x14ac:dyDescent="0.2">
      <c r="A169" s="10">
        <v>16</v>
      </c>
      <c r="B169" s="5" t="s">
        <v>38</v>
      </c>
      <c r="C169" s="6">
        <v>1700.43</v>
      </c>
      <c r="D169" s="10" t="s">
        <v>132</v>
      </c>
      <c r="E169" s="7" t="s">
        <v>4</v>
      </c>
      <c r="F169" s="5" t="s">
        <v>7</v>
      </c>
    </row>
    <row r="170" spans="1:6" x14ac:dyDescent="0.2">
      <c r="A170" s="10">
        <v>16</v>
      </c>
      <c r="B170" s="8" t="s">
        <v>23</v>
      </c>
      <c r="C170" s="19">
        <v>12775.56</v>
      </c>
      <c r="D170" s="20" t="s">
        <v>150</v>
      </c>
      <c r="E170" s="20" t="s">
        <v>4</v>
      </c>
      <c r="F170" s="8" t="s">
        <v>13</v>
      </c>
    </row>
    <row r="171" spans="1:6" x14ac:dyDescent="0.2">
      <c r="A171" s="10">
        <v>16</v>
      </c>
      <c r="B171" s="5" t="s">
        <v>39</v>
      </c>
      <c r="C171" s="6">
        <v>241.17</v>
      </c>
      <c r="D171" s="7" t="s">
        <v>151</v>
      </c>
      <c r="E171" s="7" t="s">
        <v>4</v>
      </c>
      <c r="F171" s="11" t="s">
        <v>13</v>
      </c>
    </row>
    <row r="172" spans="1:6" x14ac:dyDescent="0.2">
      <c r="A172" s="10">
        <v>16</v>
      </c>
      <c r="B172" s="8" t="s">
        <v>24</v>
      </c>
      <c r="C172" s="9">
        <v>69.540000000000006</v>
      </c>
      <c r="D172" s="10" t="s">
        <v>153</v>
      </c>
      <c r="E172" s="10" t="s">
        <v>4</v>
      </c>
      <c r="F172" s="11" t="s">
        <v>13</v>
      </c>
    </row>
    <row r="173" spans="1:6" s="25" customFormat="1" x14ac:dyDescent="0.2">
      <c r="A173" s="20">
        <v>16</v>
      </c>
      <c r="B173" s="5" t="s">
        <v>42</v>
      </c>
      <c r="C173" s="6">
        <v>1422.43</v>
      </c>
      <c r="D173" s="7" t="s">
        <v>154</v>
      </c>
      <c r="E173" s="7" t="s">
        <v>4</v>
      </c>
      <c r="F173" s="5" t="s">
        <v>50</v>
      </c>
    </row>
    <row r="174" spans="1:6" x14ac:dyDescent="0.2">
      <c r="A174" s="10">
        <v>16</v>
      </c>
      <c r="B174" s="11" t="s">
        <v>56</v>
      </c>
      <c r="C174" s="9">
        <v>4570.0200000000004</v>
      </c>
      <c r="D174" s="7" t="s">
        <v>166</v>
      </c>
      <c r="E174" s="10" t="s">
        <v>4</v>
      </c>
      <c r="F174" s="11" t="s">
        <v>52</v>
      </c>
    </row>
    <row r="175" spans="1:6" x14ac:dyDescent="0.2">
      <c r="A175" s="10">
        <v>16</v>
      </c>
      <c r="B175" s="11" t="s">
        <v>56</v>
      </c>
      <c r="C175" s="9">
        <f>1708.93+668.23</f>
        <v>2377.16</v>
      </c>
      <c r="D175" s="7" t="s">
        <v>167</v>
      </c>
      <c r="E175" s="10" t="s">
        <v>4</v>
      </c>
      <c r="F175" s="11" t="s">
        <v>52</v>
      </c>
    </row>
    <row r="176" spans="1:6" x14ac:dyDescent="0.2">
      <c r="A176" s="10">
        <v>16</v>
      </c>
      <c r="B176" s="11" t="s">
        <v>56</v>
      </c>
      <c r="C176" s="9">
        <v>1637.72</v>
      </c>
      <c r="D176" s="7" t="s">
        <v>168</v>
      </c>
      <c r="E176" s="10" t="s">
        <v>4</v>
      </c>
      <c r="F176" s="11" t="s">
        <v>52</v>
      </c>
    </row>
    <row r="177" spans="1:6" x14ac:dyDescent="0.2">
      <c r="A177" s="10">
        <v>16</v>
      </c>
      <c r="B177" s="11" t="s">
        <v>56</v>
      </c>
      <c r="C177" s="9">
        <v>3609.16</v>
      </c>
      <c r="D177" s="7" t="s">
        <v>169</v>
      </c>
      <c r="E177" s="10" t="s">
        <v>4</v>
      </c>
      <c r="F177" s="11" t="s">
        <v>52</v>
      </c>
    </row>
    <row r="178" spans="1:6" ht="30" x14ac:dyDescent="0.2">
      <c r="A178" s="10">
        <v>17</v>
      </c>
      <c r="B178" s="8" t="s">
        <v>65</v>
      </c>
      <c r="C178" s="19">
        <v>224</v>
      </c>
      <c r="D178" s="20" t="s">
        <v>73</v>
      </c>
      <c r="E178" s="20" t="s">
        <v>4</v>
      </c>
      <c r="F178" s="11" t="s">
        <v>13</v>
      </c>
    </row>
    <row r="179" spans="1:6" x14ac:dyDescent="0.2">
      <c r="A179" s="10">
        <v>17</v>
      </c>
      <c r="B179" s="12" t="s">
        <v>14</v>
      </c>
      <c r="C179" s="6">
        <v>1456.72</v>
      </c>
      <c r="D179" s="16" t="s">
        <v>106</v>
      </c>
      <c r="E179" s="7" t="s">
        <v>4</v>
      </c>
      <c r="F179" s="5" t="s">
        <v>50</v>
      </c>
    </row>
    <row r="180" spans="1:6" x14ac:dyDescent="0.2">
      <c r="A180" s="10">
        <v>17</v>
      </c>
      <c r="B180" s="12" t="s">
        <v>49</v>
      </c>
      <c r="C180" s="6">
        <v>161.54</v>
      </c>
      <c r="D180" s="16" t="s">
        <v>106</v>
      </c>
      <c r="E180" s="7" t="s">
        <v>4</v>
      </c>
      <c r="F180" s="5" t="s">
        <v>50</v>
      </c>
    </row>
    <row r="181" spans="1:6" x14ac:dyDescent="0.2">
      <c r="A181" s="10">
        <v>17</v>
      </c>
      <c r="B181" s="5" t="s">
        <v>130</v>
      </c>
      <c r="C181" s="6">
        <v>341.6</v>
      </c>
      <c r="D181" s="10" t="s">
        <v>131</v>
      </c>
      <c r="E181" s="10" t="s">
        <v>4</v>
      </c>
      <c r="F181" s="5" t="s">
        <v>50</v>
      </c>
    </row>
    <row r="182" spans="1:6" x14ac:dyDescent="0.2">
      <c r="A182" s="10">
        <v>18</v>
      </c>
      <c r="B182" s="5" t="s">
        <v>16</v>
      </c>
      <c r="C182" s="6">
        <v>19.64</v>
      </c>
      <c r="D182" s="10" t="s">
        <v>132</v>
      </c>
      <c r="E182" s="7" t="s">
        <v>4</v>
      </c>
      <c r="F182" s="5" t="s">
        <v>7</v>
      </c>
    </row>
    <row r="183" spans="1:6" x14ac:dyDescent="0.2">
      <c r="A183" s="10">
        <v>18</v>
      </c>
      <c r="B183" s="5" t="s">
        <v>5</v>
      </c>
      <c r="C183" s="6">
        <v>896.09</v>
      </c>
      <c r="D183" s="10" t="s">
        <v>132</v>
      </c>
      <c r="E183" s="7" t="s">
        <v>4</v>
      </c>
      <c r="F183" s="5" t="s">
        <v>7</v>
      </c>
    </row>
    <row r="184" spans="1:6" x14ac:dyDescent="0.2">
      <c r="A184" s="10">
        <v>18</v>
      </c>
      <c r="B184" s="5" t="s">
        <v>8</v>
      </c>
      <c r="C184" s="6">
        <v>326</v>
      </c>
      <c r="D184" s="10" t="s">
        <v>132</v>
      </c>
      <c r="E184" s="7" t="s">
        <v>4</v>
      </c>
      <c r="F184" s="5" t="s">
        <v>7</v>
      </c>
    </row>
    <row r="185" spans="1:6" x14ac:dyDescent="0.2">
      <c r="A185" s="10">
        <v>18</v>
      </c>
      <c r="B185" s="5" t="s">
        <v>111</v>
      </c>
      <c r="C185" s="6">
        <v>5758.04</v>
      </c>
      <c r="D185" s="20" t="s">
        <v>112</v>
      </c>
      <c r="E185" s="7" t="s">
        <v>4</v>
      </c>
      <c r="F185" s="5" t="s">
        <v>13</v>
      </c>
    </row>
    <row r="186" spans="1:6" x14ac:dyDescent="0.2">
      <c r="A186" s="10">
        <v>18</v>
      </c>
      <c r="B186" s="5" t="s">
        <v>67</v>
      </c>
      <c r="C186" s="6">
        <v>452.5</v>
      </c>
      <c r="D186" s="10" t="s">
        <v>132</v>
      </c>
      <c r="E186" s="7" t="s">
        <v>4</v>
      </c>
      <c r="F186" s="5" t="s">
        <v>7</v>
      </c>
    </row>
    <row r="187" spans="1:6" x14ac:dyDescent="0.2">
      <c r="A187" s="10">
        <v>18</v>
      </c>
      <c r="B187" s="5" t="s">
        <v>61</v>
      </c>
      <c r="C187" s="6">
        <v>335.1</v>
      </c>
      <c r="D187" s="10" t="s">
        <v>132</v>
      </c>
      <c r="E187" s="7" t="s">
        <v>4</v>
      </c>
      <c r="F187" s="5" t="s">
        <v>7</v>
      </c>
    </row>
    <row r="188" spans="1:6" x14ac:dyDescent="0.2">
      <c r="A188" s="10">
        <v>18</v>
      </c>
      <c r="B188" s="12" t="s">
        <v>17</v>
      </c>
      <c r="C188" s="15">
        <v>13976.7</v>
      </c>
      <c r="D188" s="16" t="s">
        <v>184</v>
      </c>
      <c r="E188" s="16" t="s">
        <v>4</v>
      </c>
      <c r="F188" s="5" t="s">
        <v>51</v>
      </c>
    </row>
    <row r="189" spans="1:6" x14ac:dyDescent="0.2">
      <c r="A189" s="10">
        <v>18</v>
      </c>
      <c r="B189" s="5" t="s">
        <v>160</v>
      </c>
      <c r="C189" s="6">
        <v>622.04</v>
      </c>
      <c r="D189" s="7" t="s">
        <v>161</v>
      </c>
      <c r="E189" s="10" t="s">
        <v>4</v>
      </c>
      <c r="F189" s="5" t="s">
        <v>50</v>
      </c>
    </row>
    <row r="190" spans="1:6" x14ac:dyDescent="0.2">
      <c r="A190" s="10">
        <v>18</v>
      </c>
      <c r="B190" s="5" t="s">
        <v>31</v>
      </c>
      <c r="C190" s="9">
        <v>194.02</v>
      </c>
      <c r="D190" s="10" t="s">
        <v>132</v>
      </c>
      <c r="E190" s="10" t="s">
        <v>4</v>
      </c>
      <c r="F190" s="11" t="s">
        <v>7</v>
      </c>
    </row>
    <row r="191" spans="1:6" ht="30" x14ac:dyDescent="0.2">
      <c r="A191" s="10">
        <v>18</v>
      </c>
      <c r="B191" s="13" t="s">
        <v>20</v>
      </c>
      <c r="C191" s="9">
        <v>2413.4899999999998</v>
      </c>
      <c r="D191" s="10" t="s">
        <v>28</v>
      </c>
      <c r="E191" s="10" t="s">
        <v>4</v>
      </c>
      <c r="F191" s="11" t="s">
        <v>52</v>
      </c>
    </row>
    <row r="192" spans="1:6" x14ac:dyDescent="0.2">
      <c r="A192" s="10">
        <v>18</v>
      </c>
      <c r="B192" s="8" t="s">
        <v>185</v>
      </c>
      <c r="C192" s="9">
        <v>14190</v>
      </c>
      <c r="D192" s="10" t="s">
        <v>186</v>
      </c>
      <c r="E192" s="7" t="s">
        <v>4</v>
      </c>
      <c r="F192" s="11" t="s">
        <v>13</v>
      </c>
    </row>
    <row r="193" spans="1:6" x14ac:dyDescent="0.2">
      <c r="A193" s="10">
        <v>18</v>
      </c>
      <c r="B193" s="12" t="s">
        <v>187</v>
      </c>
      <c r="C193" s="6">
        <v>30.01</v>
      </c>
      <c r="D193" s="7" t="s">
        <v>177</v>
      </c>
      <c r="E193" s="7" t="s">
        <v>4</v>
      </c>
      <c r="F193" s="5" t="s">
        <v>50</v>
      </c>
    </row>
    <row r="194" spans="1:6" x14ac:dyDescent="0.2">
      <c r="A194" s="10">
        <v>18</v>
      </c>
      <c r="B194" s="8" t="s">
        <v>188</v>
      </c>
      <c r="C194" s="9">
        <v>471.77</v>
      </c>
      <c r="D194" s="7" t="s">
        <v>189</v>
      </c>
      <c r="E194" s="7" t="s">
        <v>4</v>
      </c>
      <c r="F194" s="5" t="s">
        <v>50</v>
      </c>
    </row>
    <row r="195" spans="1:6" x14ac:dyDescent="0.2">
      <c r="A195" s="10">
        <v>18</v>
      </c>
      <c r="B195" s="5" t="s">
        <v>76</v>
      </c>
      <c r="C195" s="6">
        <v>163.85</v>
      </c>
      <c r="D195" s="10" t="s">
        <v>137</v>
      </c>
      <c r="E195" s="7" t="s">
        <v>4</v>
      </c>
      <c r="F195" s="11" t="s">
        <v>13</v>
      </c>
    </row>
    <row r="196" spans="1:6" x14ac:dyDescent="0.2">
      <c r="A196" s="10">
        <v>18</v>
      </c>
      <c r="B196" s="5" t="s">
        <v>38</v>
      </c>
      <c r="C196" s="6">
        <v>972.59</v>
      </c>
      <c r="D196" s="10" t="s">
        <v>132</v>
      </c>
      <c r="E196" s="7" t="s">
        <v>4</v>
      </c>
      <c r="F196" s="5" t="s">
        <v>7</v>
      </c>
    </row>
    <row r="197" spans="1:6" x14ac:dyDescent="0.2">
      <c r="A197" s="10">
        <v>18</v>
      </c>
      <c r="B197" s="5" t="s">
        <v>78</v>
      </c>
      <c r="C197" s="6">
        <v>190.32</v>
      </c>
      <c r="D197" s="10" t="s">
        <v>132</v>
      </c>
      <c r="E197" s="7" t="s">
        <v>4</v>
      </c>
      <c r="F197" s="5" t="s">
        <v>7</v>
      </c>
    </row>
    <row r="198" spans="1:6" ht="30" x14ac:dyDescent="0.2">
      <c r="A198" s="10">
        <v>18</v>
      </c>
      <c r="B198" s="8" t="s">
        <v>10</v>
      </c>
      <c r="C198" s="9">
        <v>2442.8200000000002</v>
      </c>
      <c r="D198" s="20" t="s">
        <v>139</v>
      </c>
      <c r="E198" s="10" t="s">
        <v>4</v>
      </c>
      <c r="F198" s="11" t="s">
        <v>13</v>
      </c>
    </row>
    <row r="199" spans="1:6" ht="30" x14ac:dyDescent="0.2">
      <c r="A199" s="10">
        <v>18</v>
      </c>
      <c r="B199" s="8" t="s">
        <v>11</v>
      </c>
      <c r="C199" s="9">
        <v>628.41</v>
      </c>
      <c r="D199" s="20" t="s">
        <v>155</v>
      </c>
      <c r="E199" s="10" t="s">
        <v>4</v>
      </c>
      <c r="F199" s="11" t="s">
        <v>13</v>
      </c>
    </row>
    <row r="200" spans="1:6" x14ac:dyDescent="0.2">
      <c r="A200" s="10">
        <v>18</v>
      </c>
      <c r="B200" s="12" t="s">
        <v>25</v>
      </c>
      <c r="C200" s="6">
        <v>298.68</v>
      </c>
      <c r="D200" s="7" t="s">
        <v>156</v>
      </c>
      <c r="E200" s="7" t="s">
        <v>4</v>
      </c>
      <c r="F200" s="5" t="s">
        <v>50</v>
      </c>
    </row>
    <row r="201" spans="1:6" x14ac:dyDescent="0.2">
      <c r="A201" s="10">
        <v>18</v>
      </c>
      <c r="B201" s="12" t="s">
        <v>99</v>
      </c>
      <c r="C201" s="6">
        <v>16500</v>
      </c>
      <c r="D201" s="10" t="s">
        <v>126</v>
      </c>
      <c r="E201" s="10" t="s">
        <v>4</v>
      </c>
      <c r="F201" s="3" t="s">
        <v>127</v>
      </c>
    </row>
    <row r="202" spans="1:6" x14ac:dyDescent="0.2">
      <c r="A202" s="10">
        <v>18</v>
      </c>
      <c r="B202" s="5" t="s">
        <v>181</v>
      </c>
      <c r="C202" s="9">
        <v>915</v>
      </c>
      <c r="D202" s="10" t="s">
        <v>132</v>
      </c>
      <c r="E202" s="10" t="s">
        <v>4</v>
      </c>
      <c r="F202" s="11" t="s">
        <v>7</v>
      </c>
    </row>
    <row r="203" spans="1:6" x14ac:dyDescent="0.2">
      <c r="A203" s="10">
        <v>18</v>
      </c>
      <c r="B203" s="8" t="s">
        <v>190</v>
      </c>
      <c r="C203" s="9">
        <v>664.9</v>
      </c>
      <c r="D203" s="7" t="s">
        <v>191</v>
      </c>
      <c r="E203" s="7" t="s">
        <v>4</v>
      </c>
      <c r="F203" s="5" t="s">
        <v>50</v>
      </c>
    </row>
    <row r="204" spans="1:6" x14ac:dyDescent="0.2">
      <c r="A204" s="10">
        <v>19</v>
      </c>
      <c r="B204" s="12" t="s">
        <v>14</v>
      </c>
      <c r="C204" s="6">
        <v>3662.8</v>
      </c>
      <c r="D204" s="16" t="s">
        <v>106</v>
      </c>
      <c r="E204" s="7" t="s">
        <v>4</v>
      </c>
      <c r="F204" s="5" t="s">
        <v>50</v>
      </c>
    </row>
    <row r="205" spans="1:6" x14ac:dyDescent="0.2">
      <c r="A205" s="10">
        <v>20</v>
      </c>
      <c r="B205" s="12" t="s">
        <v>15</v>
      </c>
      <c r="C205" s="6">
        <v>2235.19</v>
      </c>
      <c r="D205" s="7" t="s">
        <v>163</v>
      </c>
      <c r="E205" s="7" t="s">
        <v>4</v>
      </c>
      <c r="F205" s="5" t="s">
        <v>50</v>
      </c>
    </row>
    <row r="206" spans="1:6" x14ac:dyDescent="0.2">
      <c r="A206" s="10">
        <v>20</v>
      </c>
      <c r="B206" s="5" t="s">
        <v>6</v>
      </c>
      <c r="C206" s="9">
        <v>359.7</v>
      </c>
      <c r="D206" s="10" t="s">
        <v>132</v>
      </c>
      <c r="E206" s="10" t="s">
        <v>4</v>
      </c>
      <c r="F206" s="11" t="s">
        <v>7</v>
      </c>
    </row>
    <row r="207" spans="1:6" ht="30" x14ac:dyDescent="0.2">
      <c r="A207" s="10">
        <v>20</v>
      </c>
      <c r="B207" s="8" t="s">
        <v>68</v>
      </c>
      <c r="C207" s="9">
        <v>64.95</v>
      </c>
      <c r="D207" s="20" t="s">
        <v>132</v>
      </c>
      <c r="E207" s="10" t="s">
        <v>4</v>
      </c>
      <c r="F207" s="11" t="s">
        <v>7</v>
      </c>
    </row>
    <row r="208" spans="1:6" x14ac:dyDescent="0.2">
      <c r="A208" s="10">
        <v>20</v>
      </c>
      <c r="B208" s="8" t="s">
        <v>192</v>
      </c>
      <c r="C208" s="9">
        <v>65.5</v>
      </c>
      <c r="D208" s="20" t="s">
        <v>132</v>
      </c>
      <c r="E208" s="10" t="s">
        <v>4</v>
      </c>
      <c r="F208" s="11" t="s">
        <v>7</v>
      </c>
    </row>
    <row r="209" spans="1:6" x14ac:dyDescent="0.2">
      <c r="A209" s="10">
        <v>20</v>
      </c>
      <c r="B209" s="8" t="s">
        <v>34</v>
      </c>
      <c r="C209" s="9">
        <v>1619.3</v>
      </c>
      <c r="D209" s="10" t="s">
        <v>148</v>
      </c>
      <c r="E209" s="10" t="s">
        <v>4</v>
      </c>
      <c r="F209" s="11" t="s">
        <v>13</v>
      </c>
    </row>
    <row r="210" spans="1:6" x14ac:dyDescent="0.2">
      <c r="A210" s="10">
        <v>20</v>
      </c>
      <c r="B210" s="5" t="s">
        <v>82</v>
      </c>
      <c r="C210" s="6">
        <v>70</v>
      </c>
      <c r="D210" s="10" t="s">
        <v>134</v>
      </c>
      <c r="E210" s="7" t="s">
        <v>4</v>
      </c>
      <c r="F210" s="5" t="s">
        <v>13</v>
      </c>
    </row>
    <row r="211" spans="1:6" x14ac:dyDescent="0.2">
      <c r="A211" s="10">
        <v>20</v>
      </c>
      <c r="B211" s="5" t="s">
        <v>18</v>
      </c>
      <c r="C211" s="6">
        <v>732.82</v>
      </c>
      <c r="D211" s="7" t="s">
        <v>149</v>
      </c>
      <c r="E211" s="7" t="s">
        <v>4</v>
      </c>
      <c r="F211" s="5" t="s">
        <v>13</v>
      </c>
    </row>
    <row r="212" spans="1:6" ht="30" x14ac:dyDescent="0.2">
      <c r="A212" s="10">
        <v>20</v>
      </c>
      <c r="B212" s="13" t="s">
        <v>20</v>
      </c>
      <c r="C212" s="9">
        <v>12388.75</v>
      </c>
      <c r="D212" s="10" t="s">
        <v>176</v>
      </c>
      <c r="E212" s="10" t="s">
        <v>4</v>
      </c>
      <c r="F212" s="11" t="s">
        <v>52</v>
      </c>
    </row>
    <row r="213" spans="1:6" x14ac:dyDescent="0.2">
      <c r="A213" s="10">
        <v>20</v>
      </c>
      <c r="B213" s="5" t="s">
        <v>105</v>
      </c>
      <c r="C213" s="9">
        <v>51.97</v>
      </c>
      <c r="D213" s="10" t="s">
        <v>132</v>
      </c>
      <c r="E213" s="10" t="s">
        <v>4</v>
      </c>
      <c r="F213" s="11" t="s">
        <v>7</v>
      </c>
    </row>
    <row r="214" spans="1:6" x14ac:dyDescent="0.2">
      <c r="A214" s="10">
        <v>20</v>
      </c>
      <c r="B214" s="5" t="s">
        <v>77</v>
      </c>
      <c r="C214" s="9">
        <v>110.08</v>
      </c>
      <c r="D214" s="10" t="s">
        <v>132</v>
      </c>
      <c r="E214" s="10" t="s">
        <v>4</v>
      </c>
      <c r="F214" s="11" t="s">
        <v>7</v>
      </c>
    </row>
    <row r="215" spans="1:6" x14ac:dyDescent="0.2">
      <c r="A215" s="10">
        <v>20</v>
      </c>
      <c r="B215" s="8" t="s">
        <v>23</v>
      </c>
      <c r="C215" s="19">
        <v>6493.89</v>
      </c>
      <c r="D215" s="20" t="s">
        <v>150</v>
      </c>
      <c r="E215" s="20" t="s">
        <v>4</v>
      </c>
      <c r="F215" s="8" t="s">
        <v>13</v>
      </c>
    </row>
    <row r="216" spans="1:6" x14ac:dyDescent="0.2">
      <c r="A216" s="10">
        <v>20</v>
      </c>
      <c r="B216" s="5" t="s">
        <v>39</v>
      </c>
      <c r="C216" s="6">
        <v>241.3</v>
      </c>
      <c r="D216" s="7" t="s">
        <v>151</v>
      </c>
      <c r="E216" s="7" t="s">
        <v>4</v>
      </c>
      <c r="F216" s="11" t="s">
        <v>13</v>
      </c>
    </row>
    <row r="217" spans="1:6" s="25" customFormat="1" x14ac:dyDescent="0.2">
      <c r="A217" s="20">
        <v>20</v>
      </c>
      <c r="B217" s="5" t="s">
        <v>42</v>
      </c>
      <c r="C217" s="6">
        <v>1799.1</v>
      </c>
      <c r="D217" s="7" t="s">
        <v>154</v>
      </c>
      <c r="E217" s="7" t="s">
        <v>4</v>
      </c>
      <c r="F217" s="5" t="s">
        <v>50</v>
      </c>
    </row>
    <row r="218" spans="1:6" ht="30" x14ac:dyDescent="0.2">
      <c r="A218" s="10">
        <v>20</v>
      </c>
      <c r="B218" s="13" t="s">
        <v>193</v>
      </c>
      <c r="C218" s="9">
        <v>91.5</v>
      </c>
      <c r="D218" s="10" t="s">
        <v>132</v>
      </c>
      <c r="E218" s="10" t="s">
        <v>4</v>
      </c>
      <c r="F218" s="11" t="s">
        <v>7</v>
      </c>
    </row>
    <row r="219" spans="1:6" x14ac:dyDescent="0.2">
      <c r="A219" s="10">
        <v>20</v>
      </c>
      <c r="B219" s="11" t="s">
        <v>56</v>
      </c>
      <c r="C219" s="9">
        <v>4570.0200000000004</v>
      </c>
      <c r="D219" s="7" t="s">
        <v>166</v>
      </c>
      <c r="E219" s="10" t="s">
        <v>4</v>
      </c>
      <c r="F219" s="11" t="s">
        <v>52</v>
      </c>
    </row>
    <row r="220" spans="1:6" x14ac:dyDescent="0.2">
      <c r="A220" s="10">
        <v>20</v>
      </c>
      <c r="B220" s="11" t="s">
        <v>56</v>
      </c>
      <c r="C220" s="9">
        <f>1708.93+668.23</f>
        <v>2377.16</v>
      </c>
      <c r="D220" s="7" t="s">
        <v>167</v>
      </c>
      <c r="E220" s="10" t="s">
        <v>4</v>
      </c>
      <c r="F220" s="11" t="s">
        <v>52</v>
      </c>
    </row>
    <row r="221" spans="1:6" x14ac:dyDescent="0.2">
      <c r="A221" s="10">
        <v>20</v>
      </c>
      <c r="B221" s="11" t="s">
        <v>56</v>
      </c>
      <c r="C221" s="9">
        <v>1637.72</v>
      </c>
      <c r="D221" s="7" t="s">
        <v>168</v>
      </c>
      <c r="E221" s="10" t="s">
        <v>4</v>
      </c>
      <c r="F221" s="11" t="s">
        <v>52</v>
      </c>
    </row>
    <row r="222" spans="1:6" x14ac:dyDescent="0.2">
      <c r="A222" s="10">
        <v>20</v>
      </c>
      <c r="B222" s="11" t="s">
        <v>56</v>
      </c>
      <c r="C222" s="9">
        <v>3609.16</v>
      </c>
      <c r="D222" s="7" t="s">
        <v>169</v>
      </c>
      <c r="E222" s="10" t="s">
        <v>4</v>
      </c>
      <c r="F222" s="11" t="s">
        <v>52</v>
      </c>
    </row>
    <row r="223" spans="1:6" ht="30" x14ac:dyDescent="0.2">
      <c r="A223" s="10">
        <v>20</v>
      </c>
      <c r="B223" s="8" t="s">
        <v>194</v>
      </c>
      <c r="C223" s="9">
        <v>24750</v>
      </c>
      <c r="D223" s="10" t="s">
        <v>195</v>
      </c>
      <c r="E223" s="10" t="s">
        <v>4</v>
      </c>
      <c r="F223" s="11" t="s">
        <v>127</v>
      </c>
    </row>
    <row r="224" spans="1:6" ht="30" x14ac:dyDescent="0.2">
      <c r="A224" s="10">
        <v>21</v>
      </c>
      <c r="B224" s="8" t="s">
        <v>65</v>
      </c>
      <c r="C224" s="19">
        <v>223.5</v>
      </c>
      <c r="D224" s="20" t="s">
        <v>73</v>
      </c>
      <c r="E224" s="20" t="s">
        <v>4</v>
      </c>
      <c r="F224" s="11" t="s">
        <v>13</v>
      </c>
    </row>
    <row r="225" spans="1:6" x14ac:dyDescent="0.2">
      <c r="A225" s="10">
        <v>21</v>
      </c>
      <c r="B225" s="12" t="s">
        <v>14</v>
      </c>
      <c r="C225" s="6">
        <v>3172.27</v>
      </c>
      <c r="D225" s="16" t="s">
        <v>106</v>
      </c>
      <c r="E225" s="7" t="s">
        <v>4</v>
      </c>
      <c r="F225" s="5" t="s">
        <v>50</v>
      </c>
    </row>
    <row r="226" spans="1:6" x14ac:dyDescent="0.2">
      <c r="A226" s="10">
        <v>21</v>
      </c>
      <c r="B226" s="12" t="s">
        <v>72</v>
      </c>
      <c r="C226" s="6">
        <v>7765.78</v>
      </c>
      <c r="D226" s="16" t="s">
        <v>106</v>
      </c>
      <c r="E226" s="7" t="s">
        <v>4</v>
      </c>
      <c r="F226" s="5" t="s">
        <v>50</v>
      </c>
    </row>
    <row r="227" spans="1:6" x14ac:dyDescent="0.2">
      <c r="A227" s="10">
        <v>21</v>
      </c>
      <c r="B227" s="12" t="s">
        <v>49</v>
      </c>
      <c r="C227" s="6">
        <v>163.09</v>
      </c>
      <c r="D227" s="16" t="s">
        <v>106</v>
      </c>
      <c r="E227" s="7" t="s">
        <v>4</v>
      </c>
      <c r="F227" s="5" t="s">
        <v>50</v>
      </c>
    </row>
    <row r="228" spans="1:6" x14ac:dyDescent="0.2">
      <c r="A228" s="10">
        <v>21</v>
      </c>
      <c r="B228" s="5" t="s">
        <v>130</v>
      </c>
      <c r="C228" s="6">
        <v>341.6</v>
      </c>
      <c r="D228" s="10" t="s">
        <v>131</v>
      </c>
      <c r="E228" s="10" t="s">
        <v>4</v>
      </c>
      <c r="F228" s="5" t="s">
        <v>50</v>
      </c>
    </row>
    <row r="229" spans="1:6" x14ac:dyDescent="0.2">
      <c r="A229" s="10">
        <v>22</v>
      </c>
      <c r="B229" s="8" t="s">
        <v>110</v>
      </c>
      <c r="C229" s="9">
        <v>1994.36</v>
      </c>
      <c r="D229" s="7" t="s">
        <v>196</v>
      </c>
      <c r="E229" s="7" t="s">
        <v>4</v>
      </c>
      <c r="F229" s="5" t="s">
        <v>50</v>
      </c>
    </row>
    <row r="230" spans="1:6" x14ac:dyDescent="0.2">
      <c r="A230" s="10">
        <v>22</v>
      </c>
      <c r="B230" s="12" t="s">
        <v>15</v>
      </c>
      <c r="C230" s="6">
        <v>3128.27</v>
      </c>
      <c r="D230" s="7" t="s">
        <v>163</v>
      </c>
      <c r="E230" s="7" t="s">
        <v>4</v>
      </c>
      <c r="F230" s="5" t="s">
        <v>50</v>
      </c>
    </row>
    <row r="231" spans="1:6" x14ac:dyDescent="0.2">
      <c r="A231" s="10">
        <v>22</v>
      </c>
      <c r="B231" s="5" t="s">
        <v>8</v>
      </c>
      <c r="C231" s="6">
        <v>135</v>
      </c>
      <c r="D231" s="10" t="s">
        <v>132</v>
      </c>
      <c r="E231" s="7" t="s">
        <v>4</v>
      </c>
      <c r="F231" s="5" t="s">
        <v>7</v>
      </c>
    </row>
    <row r="232" spans="1:6" x14ac:dyDescent="0.2">
      <c r="A232" s="10">
        <v>22</v>
      </c>
      <c r="B232" s="5" t="s">
        <v>6</v>
      </c>
      <c r="C232" s="9">
        <v>498.58</v>
      </c>
      <c r="D232" s="10" t="s">
        <v>132</v>
      </c>
      <c r="E232" s="10" t="s">
        <v>4</v>
      </c>
      <c r="F232" s="11" t="s">
        <v>7</v>
      </c>
    </row>
    <row r="233" spans="1:6" x14ac:dyDescent="0.2">
      <c r="A233" s="10">
        <v>22</v>
      </c>
      <c r="B233" s="8" t="s">
        <v>61</v>
      </c>
      <c r="C233" s="9">
        <v>48.8</v>
      </c>
      <c r="D233" s="20" t="s">
        <v>132</v>
      </c>
      <c r="E233" s="10" t="s">
        <v>4</v>
      </c>
      <c r="F233" s="11" t="s">
        <v>7</v>
      </c>
    </row>
    <row r="234" spans="1:6" ht="30" x14ac:dyDescent="0.2">
      <c r="A234" s="10">
        <v>22</v>
      </c>
      <c r="B234" s="8" t="s">
        <v>68</v>
      </c>
      <c r="C234" s="9">
        <v>436.85</v>
      </c>
      <c r="D234" s="20" t="s">
        <v>132</v>
      </c>
      <c r="E234" s="10" t="s">
        <v>4</v>
      </c>
      <c r="F234" s="11" t="s">
        <v>7</v>
      </c>
    </row>
    <row r="235" spans="1:6" x14ac:dyDescent="0.2">
      <c r="A235" s="10">
        <v>22</v>
      </c>
      <c r="B235" s="8" t="s">
        <v>34</v>
      </c>
      <c r="C235" s="9">
        <v>1253.46</v>
      </c>
      <c r="D235" s="10" t="s">
        <v>148</v>
      </c>
      <c r="E235" s="10" t="s">
        <v>4</v>
      </c>
      <c r="F235" s="11" t="s">
        <v>13</v>
      </c>
    </row>
    <row r="236" spans="1:6" x14ac:dyDescent="0.2">
      <c r="A236" s="10">
        <v>22</v>
      </c>
      <c r="B236" s="5" t="s">
        <v>17</v>
      </c>
      <c r="C236" s="6">
        <v>9396.51</v>
      </c>
      <c r="D236" s="20" t="s">
        <v>197</v>
      </c>
      <c r="E236" s="7" t="s">
        <v>4</v>
      </c>
      <c r="F236" s="5" t="s">
        <v>51</v>
      </c>
    </row>
    <row r="237" spans="1:6" x14ac:dyDescent="0.2">
      <c r="A237" s="10">
        <v>22</v>
      </c>
      <c r="B237" s="5" t="s">
        <v>17</v>
      </c>
      <c r="C237" s="6">
        <v>3247.63</v>
      </c>
      <c r="D237" s="20" t="s">
        <v>198</v>
      </c>
      <c r="E237" s="7" t="s">
        <v>4</v>
      </c>
      <c r="F237" s="5" t="s">
        <v>51</v>
      </c>
    </row>
    <row r="238" spans="1:6" x14ac:dyDescent="0.2">
      <c r="A238" s="10">
        <v>22</v>
      </c>
      <c r="B238" s="5" t="s">
        <v>18</v>
      </c>
      <c r="C238" s="6">
        <v>676.59</v>
      </c>
      <c r="D238" s="7" t="s">
        <v>149</v>
      </c>
      <c r="E238" s="7" t="s">
        <v>4</v>
      </c>
      <c r="F238" s="5" t="s">
        <v>13</v>
      </c>
    </row>
    <row r="239" spans="1:6" x14ac:dyDescent="0.2">
      <c r="A239" s="10">
        <v>22</v>
      </c>
      <c r="B239" s="5" t="s">
        <v>31</v>
      </c>
      <c r="C239" s="9">
        <v>92.02</v>
      </c>
      <c r="D239" s="10" t="s">
        <v>132</v>
      </c>
      <c r="E239" s="10" t="s">
        <v>4</v>
      </c>
      <c r="F239" s="11" t="s">
        <v>7</v>
      </c>
    </row>
    <row r="240" spans="1:6" ht="30" x14ac:dyDescent="0.2">
      <c r="A240" s="10">
        <v>22</v>
      </c>
      <c r="B240" s="13" t="s">
        <v>20</v>
      </c>
      <c r="C240" s="9">
        <v>12388.75</v>
      </c>
      <c r="D240" s="10" t="s">
        <v>176</v>
      </c>
      <c r="E240" s="10" t="s">
        <v>4</v>
      </c>
      <c r="F240" s="11" t="s">
        <v>52</v>
      </c>
    </row>
    <row r="241" spans="1:6" ht="30" x14ac:dyDescent="0.2">
      <c r="A241" s="10">
        <v>22</v>
      </c>
      <c r="B241" s="13" t="s">
        <v>59</v>
      </c>
      <c r="C241" s="9">
        <v>463.6</v>
      </c>
      <c r="D241" s="10" t="s">
        <v>132</v>
      </c>
      <c r="E241" s="10" t="s">
        <v>4</v>
      </c>
      <c r="F241" s="11" t="s">
        <v>7</v>
      </c>
    </row>
    <row r="242" spans="1:6" x14ac:dyDescent="0.2">
      <c r="A242" s="10">
        <v>22</v>
      </c>
      <c r="B242" s="12" t="s">
        <v>21</v>
      </c>
      <c r="C242" s="6">
        <v>35</v>
      </c>
      <c r="D242" s="7" t="s">
        <v>177</v>
      </c>
      <c r="E242" s="7" t="s">
        <v>4</v>
      </c>
      <c r="F242" s="5" t="s">
        <v>50</v>
      </c>
    </row>
    <row r="243" spans="1:6" ht="30" x14ac:dyDescent="0.2">
      <c r="A243" s="10">
        <v>22</v>
      </c>
      <c r="B243" s="8" t="s">
        <v>98</v>
      </c>
      <c r="C243" s="9">
        <v>1479.07</v>
      </c>
      <c r="D243" s="20" t="s">
        <v>183</v>
      </c>
      <c r="E243" s="10" t="s">
        <v>4</v>
      </c>
      <c r="F243" s="11" t="s">
        <v>13</v>
      </c>
    </row>
    <row r="244" spans="1:6" x14ac:dyDescent="0.2">
      <c r="A244" s="10">
        <v>22</v>
      </c>
      <c r="B244" s="13" t="s">
        <v>71</v>
      </c>
      <c r="C244" s="9">
        <v>19.559999999999999</v>
      </c>
      <c r="D244" s="10" t="s">
        <v>132</v>
      </c>
      <c r="E244" s="10" t="s">
        <v>4</v>
      </c>
      <c r="F244" s="11" t="s">
        <v>7</v>
      </c>
    </row>
    <row r="245" spans="1:6" x14ac:dyDescent="0.2">
      <c r="A245" s="10">
        <v>22</v>
      </c>
      <c r="B245" s="5" t="s">
        <v>76</v>
      </c>
      <c r="C245" s="6">
        <v>204.82</v>
      </c>
      <c r="D245" s="10" t="s">
        <v>137</v>
      </c>
      <c r="E245" s="7" t="s">
        <v>4</v>
      </c>
      <c r="F245" s="11" t="s">
        <v>13</v>
      </c>
    </row>
    <row r="246" spans="1:6" x14ac:dyDescent="0.2">
      <c r="A246" s="10">
        <v>22</v>
      </c>
      <c r="B246" s="5" t="s">
        <v>38</v>
      </c>
      <c r="C246" s="6">
        <v>576.82000000000005</v>
      </c>
      <c r="D246" s="10" t="s">
        <v>132</v>
      </c>
      <c r="E246" s="7" t="s">
        <v>4</v>
      </c>
      <c r="F246" s="5" t="s">
        <v>7</v>
      </c>
    </row>
    <row r="247" spans="1:6" x14ac:dyDescent="0.2">
      <c r="A247" s="10">
        <v>22</v>
      </c>
      <c r="B247" s="8" t="s">
        <v>23</v>
      </c>
      <c r="C247" s="19">
        <v>9299.7999999999993</v>
      </c>
      <c r="D247" s="20" t="s">
        <v>150</v>
      </c>
      <c r="E247" s="20" t="s">
        <v>4</v>
      </c>
      <c r="F247" s="8" t="s">
        <v>13</v>
      </c>
    </row>
    <row r="248" spans="1:6" x14ac:dyDescent="0.2">
      <c r="A248" s="10">
        <v>22</v>
      </c>
      <c r="B248" s="8" t="s">
        <v>78</v>
      </c>
      <c r="C248" s="19">
        <v>188.51</v>
      </c>
      <c r="D248" s="10" t="s">
        <v>132</v>
      </c>
      <c r="E248" s="10" t="s">
        <v>4</v>
      </c>
      <c r="F248" s="11" t="s">
        <v>7</v>
      </c>
    </row>
    <row r="249" spans="1:6" ht="30" x14ac:dyDescent="0.2">
      <c r="A249" s="10">
        <v>22</v>
      </c>
      <c r="B249" s="8" t="s">
        <v>10</v>
      </c>
      <c r="C249" s="9">
        <v>2528.4</v>
      </c>
      <c r="D249" s="20" t="s">
        <v>139</v>
      </c>
      <c r="E249" s="10" t="s">
        <v>4</v>
      </c>
      <c r="F249" s="11" t="s">
        <v>13</v>
      </c>
    </row>
    <row r="250" spans="1:6" x14ac:dyDescent="0.2">
      <c r="A250" s="10">
        <v>22</v>
      </c>
      <c r="B250" s="5" t="s">
        <v>39</v>
      </c>
      <c r="C250" s="6">
        <v>233.45</v>
      </c>
      <c r="D250" s="7" t="s">
        <v>151</v>
      </c>
      <c r="E250" s="7" t="s">
        <v>4</v>
      </c>
      <c r="F250" s="11" t="s">
        <v>13</v>
      </c>
    </row>
    <row r="251" spans="1:6" ht="30" x14ac:dyDescent="0.2">
      <c r="A251" s="10">
        <v>22</v>
      </c>
      <c r="B251" s="8" t="s">
        <v>92</v>
      </c>
      <c r="C251" s="9">
        <v>6542.2</v>
      </c>
      <c r="D251" s="10" t="s">
        <v>93</v>
      </c>
      <c r="E251" s="10" t="s">
        <v>4</v>
      </c>
      <c r="F251" s="11" t="s">
        <v>13</v>
      </c>
    </row>
    <row r="252" spans="1:6" x14ac:dyDescent="0.2">
      <c r="A252" s="10">
        <v>22</v>
      </c>
      <c r="B252" s="8" t="s">
        <v>24</v>
      </c>
      <c r="C252" s="9">
        <v>58.56</v>
      </c>
      <c r="D252" s="10" t="s">
        <v>153</v>
      </c>
      <c r="E252" s="10" t="s">
        <v>4</v>
      </c>
      <c r="F252" s="11" t="s">
        <v>13</v>
      </c>
    </row>
    <row r="253" spans="1:6" s="25" customFormat="1" x14ac:dyDescent="0.2">
      <c r="A253" s="20">
        <v>22</v>
      </c>
      <c r="B253" s="5" t="s">
        <v>42</v>
      </c>
      <c r="C253" s="6">
        <v>1365.6</v>
      </c>
      <c r="D253" s="7" t="s">
        <v>154</v>
      </c>
      <c r="E253" s="7" t="s">
        <v>4</v>
      </c>
      <c r="F253" s="5" t="s">
        <v>50</v>
      </c>
    </row>
    <row r="254" spans="1:6" ht="30" x14ac:dyDescent="0.2">
      <c r="A254" s="10">
        <v>22</v>
      </c>
      <c r="B254" s="8" t="s">
        <v>11</v>
      </c>
      <c r="C254" s="9">
        <v>773.43</v>
      </c>
      <c r="D254" s="20" t="s">
        <v>155</v>
      </c>
      <c r="E254" s="10" t="s">
        <v>4</v>
      </c>
      <c r="F254" s="11" t="s">
        <v>13</v>
      </c>
    </row>
    <row r="255" spans="1:6" x14ac:dyDescent="0.2">
      <c r="A255" s="10">
        <v>22</v>
      </c>
      <c r="B255" s="12" t="s">
        <v>25</v>
      </c>
      <c r="C255" s="6">
        <v>290.60000000000002</v>
      </c>
      <c r="D255" s="7" t="s">
        <v>156</v>
      </c>
      <c r="E255" s="7" t="s">
        <v>4</v>
      </c>
      <c r="F255" s="5" t="s">
        <v>50</v>
      </c>
    </row>
    <row r="256" spans="1:6" x14ac:dyDescent="0.2">
      <c r="A256" s="10">
        <v>22</v>
      </c>
      <c r="B256" s="5" t="s">
        <v>199</v>
      </c>
      <c r="C256" s="9">
        <v>40.4</v>
      </c>
      <c r="D256" s="10" t="s">
        <v>132</v>
      </c>
      <c r="E256" s="10" t="s">
        <v>4</v>
      </c>
      <c r="F256" s="11" t="s">
        <v>7</v>
      </c>
    </row>
    <row r="257" spans="1:6" x14ac:dyDescent="0.2">
      <c r="A257" s="10">
        <v>22</v>
      </c>
      <c r="B257" s="11" t="s">
        <v>56</v>
      </c>
      <c r="C257" s="9">
        <v>4570.0200000000004</v>
      </c>
      <c r="D257" s="7" t="s">
        <v>166</v>
      </c>
      <c r="E257" s="10" t="s">
        <v>4</v>
      </c>
      <c r="F257" s="11" t="s">
        <v>52</v>
      </c>
    </row>
    <row r="258" spans="1:6" x14ac:dyDescent="0.2">
      <c r="A258" s="10">
        <v>22</v>
      </c>
      <c r="B258" s="11" t="s">
        <v>56</v>
      </c>
      <c r="C258" s="9">
        <f>1708.93+668.23</f>
        <v>2377.16</v>
      </c>
      <c r="D258" s="7" t="s">
        <v>167</v>
      </c>
      <c r="E258" s="10" t="s">
        <v>4</v>
      </c>
      <c r="F258" s="11" t="s">
        <v>52</v>
      </c>
    </row>
    <row r="259" spans="1:6" x14ac:dyDescent="0.2">
      <c r="A259" s="10">
        <v>22</v>
      </c>
      <c r="B259" s="11" t="s">
        <v>56</v>
      </c>
      <c r="C259" s="9">
        <v>1637.72</v>
      </c>
      <c r="D259" s="7" t="s">
        <v>168</v>
      </c>
      <c r="E259" s="10" t="s">
        <v>4</v>
      </c>
      <c r="F259" s="11" t="s">
        <v>52</v>
      </c>
    </row>
    <row r="260" spans="1:6" x14ac:dyDescent="0.2">
      <c r="A260" s="10">
        <v>22</v>
      </c>
      <c r="B260" s="11" t="s">
        <v>56</v>
      </c>
      <c r="C260" s="9">
        <v>3609.16</v>
      </c>
      <c r="D260" s="7" t="s">
        <v>169</v>
      </c>
      <c r="E260" s="10" t="s">
        <v>4</v>
      </c>
      <c r="F260" s="11" t="s">
        <v>52</v>
      </c>
    </row>
    <row r="261" spans="1:6" x14ac:dyDescent="0.2">
      <c r="A261" s="10">
        <v>22</v>
      </c>
      <c r="B261" s="12" t="s">
        <v>95</v>
      </c>
      <c r="C261" s="6">
        <v>2570.4</v>
      </c>
      <c r="D261" s="7" t="s">
        <v>200</v>
      </c>
      <c r="E261" s="7" t="s">
        <v>4</v>
      </c>
      <c r="F261" s="5" t="s">
        <v>50</v>
      </c>
    </row>
    <row r="262" spans="1:6" x14ac:dyDescent="0.2">
      <c r="A262" s="10">
        <v>22</v>
      </c>
      <c r="B262" s="8" t="s">
        <v>190</v>
      </c>
      <c r="C262" s="9">
        <v>530.70000000000005</v>
      </c>
      <c r="D262" s="7" t="s">
        <v>191</v>
      </c>
      <c r="E262" s="7" t="s">
        <v>4</v>
      </c>
      <c r="F262" s="5" t="s">
        <v>50</v>
      </c>
    </row>
    <row r="263" spans="1:6" ht="30" x14ac:dyDescent="0.2">
      <c r="A263" s="10">
        <v>22</v>
      </c>
      <c r="B263" s="8" t="s">
        <v>201</v>
      </c>
      <c r="C263" s="9">
        <v>50.84</v>
      </c>
      <c r="D263" s="20" t="s">
        <v>132</v>
      </c>
      <c r="E263" s="10" t="s">
        <v>4</v>
      </c>
      <c r="F263" s="11" t="s">
        <v>7</v>
      </c>
    </row>
    <row r="264" spans="1:6" x14ac:dyDescent="0.2">
      <c r="A264" s="10">
        <v>22</v>
      </c>
      <c r="B264" s="8" t="s">
        <v>202</v>
      </c>
      <c r="C264" s="9">
        <v>2750</v>
      </c>
      <c r="D264" s="7" t="s">
        <v>203</v>
      </c>
      <c r="E264" s="7" t="s">
        <v>4</v>
      </c>
      <c r="F264" s="5" t="s">
        <v>50</v>
      </c>
    </row>
    <row r="265" spans="1:6" x14ac:dyDescent="0.2">
      <c r="A265" s="10">
        <v>23</v>
      </c>
      <c r="B265" s="12" t="s">
        <v>14</v>
      </c>
      <c r="C265" s="6">
        <v>2821.91</v>
      </c>
      <c r="D265" s="16" t="s">
        <v>106</v>
      </c>
      <c r="E265" s="7" t="s">
        <v>4</v>
      </c>
      <c r="F265" s="5" t="s">
        <v>50</v>
      </c>
    </row>
    <row r="266" spans="1:6" x14ac:dyDescent="0.2">
      <c r="A266" s="10">
        <v>23</v>
      </c>
      <c r="B266" s="12" t="s">
        <v>49</v>
      </c>
      <c r="C266" s="6">
        <v>151.12</v>
      </c>
      <c r="D266" s="16" t="s">
        <v>106</v>
      </c>
      <c r="E266" s="7" t="s">
        <v>4</v>
      </c>
      <c r="F266" s="5" t="s">
        <v>50</v>
      </c>
    </row>
    <row r="267" spans="1:6" x14ac:dyDescent="0.2">
      <c r="A267" s="10">
        <v>23</v>
      </c>
      <c r="B267" s="5" t="s">
        <v>130</v>
      </c>
      <c r="C267" s="6">
        <v>341.6</v>
      </c>
      <c r="D267" s="10" t="s">
        <v>131</v>
      </c>
      <c r="E267" s="10" t="s">
        <v>4</v>
      </c>
      <c r="F267" s="5" t="s">
        <v>50</v>
      </c>
    </row>
    <row r="268" spans="1:6" x14ac:dyDescent="0.2">
      <c r="A268" s="10">
        <v>24</v>
      </c>
      <c r="B268" s="5" t="s">
        <v>97</v>
      </c>
      <c r="C268" s="6">
        <v>370</v>
      </c>
      <c r="D268" s="20" t="s">
        <v>132</v>
      </c>
      <c r="E268" s="10" t="s">
        <v>4</v>
      </c>
      <c r="F268" s="11" t="s">
        <v>7</v>
      </c>
    </row>
    <row r="269" spans="1:6" x14ac:dyDescent="0.2">
      <c r="A269" s="10">
        <v>24</v>
      </c>
      <c r="B269" s="5" t="s">
        <v>111</v>
      </c>
      <c r="C269" s="6">
        <v>925.96</v>
      </c>
      <c r="D269" s="20" t="s">
        <v>112</v>
      </c>
      <c r="E269" s="7" t="s">
        <v>4</v>
      </c>
      <c r="F269" s="5" t="s">
        <v>13</v>
      </c>
    </row>
    <row r="270" spans="1:6" x14ac:dyDescent="0.2">
      <c r="A270" s="10">
        <v>24</v>
      </c>
      <c r="B270" s="5" t="s">
        <v>204</v>
      </c>
      <c r="C270" s="6">
        <v>120.38</v>
      </c>
      <c r="D270" s="10" t="s">
        <v>132</v>
      </c>
      <c r="E270" s="7" t="s">
        <v>4</v>
      </c>
      <c r="F270" s="5" t="s">
        <v>7</v>
      </c>
    </row>
    <row r="271" spans="1:6" x14ac:dyDescent="0.2">
      <c r="A271" s="10">
        <v>24</v>
      </c>
      <c r="B271" s="5" t="s">
        <v>205</v>
      </c>
      <c r="C271" s="6">
        <v>4386.51</v>
      </c>
      <c r="D271" s="7" t="s">
        <v>206</v>
      </c>
      <c r="E271" s="7" t="s">
        <v>4</v>
      </c>
      <c r="F271" s="5" t="s">
        <v>50</v>
      </c>
    </row>
    <row r="272" spans="1:6" x14ac:dyDescent="0.2">
      <c r="A272" s="10">
        <v>24</v>
      </c>
      <c r="B272" s="5" t="s">
        <v>31</v>
      </c>
      <c r="C272" s="9">
        <v>81.010000000000005</v>
      </c>
      <c r="D272" s="10" t="s">
        <v>132</v>
      </c>
      <c r="E272" s="10" t="s">
        <v>4</v>
      </c>
      <c r="F272" s="11" t="s">
        <v>7</v>
      </c>
    </row>
    <row r="273" spans="1:6" x14ac:dyDescent="0.2">
      <c r="A273" s="10">
        <v>24</v>
      </c>
      <c r="B273" s="13" t="s">
        <v>37</v>
      </c>
      <c r="C273" s="9">
        <v>602.98</v>
      </c>
      <c r="D273" s="7" t="s">
        <v>207</v>
      </c>
      <c r="E273" s="7" t="s">
        <v>4</v>
      </c>
      <c r="F273" s="5" t="s">
        <v>50</v>
      </c>
    </row>
    <row r="274" spans="1:6" x14ac:dyDescent="0.2">
      <c r="A274" s="10">
        <v>24</v>
      </c>
      <c r="B274" s="8" t="s">
        <v>79</v>
      </c>
      <c r="C274" s="9">
        <v>5789.18</v>
      </c>
      <c r="D274" s="10" t="s">
        <v>208</v>
      </c>
      <c r="E274" s="7" t="s">
        <v>4</v>
      </c>
      <c r="F274" s="11" t="s">
        <v>13</v>
      </c>
    </row>
    <row r="275" spans="1:6" x14ac:dyDescent="0.2">
      <c r="A275" s="10">
        <v>24</v>
      </c>
      <c r="B275" s="12" t="s">
        <v>9</v>
      </c>
      <c r="C275" s="6">
        <v>684.24</v>
      </c>
      <c r="D275" s="10" t="s">
        <v>135</v>
      </c>
      <c r="E275" s="7" t="s">
        <v>4</v>
      </c>
      <c r="F275" s="11" t="s">
        <v>13</v>
      </c>
    </row>
    <row r="276" spans="1:6" x14ac:dyDescent="0.2">
      <c r="A276" s="10">
        <v>24</v>
      </c>
      <c r="B276" s="5" t="s">
        <v>76</v>
      </c>
      <c r="C276" s="6">
        <v>163.85</v>
      </c>
      <c r="D276" s="10" t="s">
        <v>137</v>
      </c>
      <c r="E276" s="7" t="s">
        <v>4</v>
      </c>
      <c r="F276" s="11" t="s">
        <v>13</v>
      </c>
    </row>
    <row r="277" spans="1:6" x14ac:dyDescent="0.2">
      <c r="A277" s="10">
        <v>24</v>
      </c>
      <c r="B277" s="5" t="s">
        <v>38</v>
      </c>
      <c r="C277" s="6">
        <v>1253.71</v>
      </c>
      <c r="D277" s="10" t="s">
        <v>132</v>
      </c>
      <c r="E277" s="7" t="s">
        <v>4</v>
      </c>
      <c r="F277" s="5" t="s">
        <v>7</v>
      </c>
    </row>
    <row r="278" spans="1:6" x14ac:dyDescent="0.2">
      <c r="A278" s="10">
        <v>24</v>
      </c>
      <c r="B278" s="5" t="s">
        <v>77</v>
      </c>
      <c r="C278" s="6">
        <v>445.54</v>
      </c>
      <c r="D278" s="10" t="s">
        <v>132</v>
      </c>
      <c r="E278" s="7" t="s">
        <v>4</v>
      </c>
      <c r="F278" s="5" t="s">
        <v>7</v>
      </c>
    </row>
    <row r="279" spans="1:6" x14ac:dyDescent="0.2">
      <c r="A279" s="10">
        <v>24</v>
      </c>
      <c r="B279" s="8" t="s">
        <v>32</v>
      </c>
      <c r="C279" s="9">
        <v>2714.07</v>
      </c>
      <c r="D279" s="10" t="s">
        <v>178</v>
      </c>
      <c r="E279" s="7" t="s">
        <v>4</v>
      </c>
      <c r="F279" s="5" t="s">
        <v>50</v>
      </c>
    </row>
    <row r="280" spans="1:6" ht="30" x14ac:dyDescent="0.2">
      <c r="A280" s="10">
        <v>24</v>
      </c>
      <c r="B280" s="8" t="s">
        <v>10</v>
      </c>
      <c r="C280" s="9">
        <v>1958.7</v>
      </c>
      <c r="D280" s="20" t="s">
        <v>139</v>
      </c>
      <c r="E280" s="10" t="s">
        <v>4</v>
      </c>
      <c r="F280" s="11" t="s">
        <v>13</v>
      </c>
    </row>
    <row r="281" spans="1:6" x14ac:dyDescent="0.2">
      <c r="A281" s="10">
        <v>24</v>
      </c>
      <c r="B281" s="8" t="s">
        <v>24</v>
      </c>
      <c r="C281" s="9">
        <v>60.39</v>
      </c>
      <c r="D281" s="10" t="s">
        <v>153</v>
      </c>
      <c r="E281" s="10" t="s">
        <v>4</v>
      </c>
      <c r="F281" s="11" t="s">
        <v>13</v>
      </c>
    </row>
    <row r="282" spans="1:6" ht="30" x14ac:dyDescent="0.2">
      <c r="A282" s="10">
        <v>24</v>
      </c>
      <c r="B282" s="8" t="s">
        <v>11</v>
      </c>
      <c r="C282" s="9">
        <v>493.06</v>
      </c>
      <c r="D282" s="20" t="s">
        <v>155</v>
      </c>
      <c r="E282" s="10" t="s">
        <v>4</v>
      </c>
      <c r="F282" s="11" t="s">
        <v>13</v>
      </c>
    </row>
    <row r="283" spans="1:6" x14ac:dyDescent="0.2">
      <c r="A283" s="10">
        <v>24</v>
      </c>
      <c r="B283" s="12" t="s">
        <v>44</v>
      </c>
      <c r="C283" s="6">
        <v>55.92</v>
      </c>
      <c r="D283" s="10" t="s">
        <v>132</v>
      </c>
      <c r="E283" s="7" t="s">
        <v>4</v>
      </c>
      <c r="F283" s="11" t="s">
        <v>7</v>
      </c>
    </row>
    <row r="284" spans="1:6" x14ac:dyDescent="0.2">
      <c r="A284" s="10">
        <v>24</v>
      </c>
      <c r="B284" s="12" t="s">
        <v>25</v>
      </c>
      <c r="C284" s="6">
        <v>331.99</v>
      </c>
      <c r="D284" s="7" t="s">
        <v>156</v>
      </c>
      <c r="E284" s="7" t="s">
        <v>4</v>
      </c>
      <c r="F284" s="5" t="s">
        <v>50</v>
      </c>
    </row>
    <row r="285" spans="1:6" x14ac:dyDescent="0.2">
      <c r="A285" s="10">
        <v>25</v>
      </c>
      <c r="B285" s="12" t="s">
        <v>15</v>
      </c>
      <c r="C285" s="6">
        <v>2662.65</v>
      </c>
      <c r="D285" s="7" t="s">
        <v>163</v>
      </c>
      <c r="E285" s="7" t="s">
        <v>4</v>
      </c>
      <c r="F285" s="5" t="s">
        <v>50</v>
      </c>
    </row>
    <row r="286" spans="1:6" x14ac:dyDescent="0.2">
      <c r="A286" s="10">
        <v>25</v>
      </c>
      <c r="B286" s="5" t="s">
        <v>111</v>
      </c>
      <c r="C286" s="6">
        <v>2593.0500000000002</v>
      </c>
      <c r="D286" s="20" t="s">
        <v>112</v>
      </c>
      <c r="E286" s="7" t="s">
        <v>4</v>
      </c>
      <c r="F286" s="5" t="s">
        <v>13</v>
      </c>
    </row>
    <row r="287" spans="1:6" x14ac:dyDescent="0.2">
      <c r="A287" s="10">
        <v>25</v>
      </c>
      <c r="B287" s="5" t="s">
        <v>67</v>
      </c>
      <c r="C287" s="9">
        <v>786.94</v>
      </c>
      <c r="D287" s="10" t="s">
        <v>132</v>
      </c>
      <c r="E287" s="10" t="s">
        <v>4</v>
      </c>
      <c r="F287" s="11" t="s">
        <v>7</v>
      </c>
    </row>
    <row r="288" spans="1:6" x14ac:dyDescent="0.2">
      <c r="A288" s="10">
        <v>25</v>
      </c>
      <c r="B288" s="8" t="s">
        <v>89</v>
      </c>
      <c r="C288" s="9">
        <v>23.4</v>
      </c>
      <c r="D288" s="20" t="s">
        <v>132</v>
      </c>
      <c r="E288" s="10" t="s">
        <v>4</v>
      </c>
      <c r="F288" s="11" t="s">
        <v>7</v>
      </c>
    </row>
    <row r="289" spans="1:6" x14ac:dyDescent="0.2">
      <c r="A289" s="10">
        <v>25</v>
      </c>
      <c r="B289" s="8" t="s">
        <v>34</v>
      </c>
      <c r="C289" s="9">
        <v>1683.59</v>
      </c>
      <c r="D289" s="10" t="s">
        <v>148</v>
      </c>
      <c r="E289" s="10" t="s">
        <v>4</v>
      </c>
      <c r="F289" s="11" t="s">
        <v>13</v>
      </c>
    </row>
    <row r="290" spans="1:6" x14ac:dyDescent="0.2">
      <c r="A290" s="10">
        <v>25</v>
      </c>
      <c r="B290" s="5" t="s">
        <v>82</v>
      </c>
      <c r="C290" s="6">
        <v>603</v>
      </c>
      <c r="D290" s="10" t="s">
        <v>134</v>
      </c>
      <c r="E290" s="7" t="s">
        <v>4</v>
      </c>
      <c r="F290" s="5" t="s">
        <v>13</v>
      </c>
    </row>
    <row r="291" spans="1:6" x14ac:dyDescent="0.2">
      <c r="A291" s="10">
        <v>25</v>
      </c>
      <c r="B291" s="5" t="s">
        <v>18</v>
      </c>
      <c r="C291" s="6">
        <v>832.71</v>
      </c>
      <c r="D291" s="7" t="s">
        <v>149</v>
      </c>
      <c r="E291" s="7" t="s">
        <v>4</v>
      </c>
      <c r="F291" s="5" t="s">
        <v>13</v>
      </c>
    </row>
    <row r="292" spans="1:6" x14ac:dyDescent="0.2">
      <c r="A292" s="10">
        <v>25</v>
      </c>
      <c r="B292" s="5" t="s">
        <v>19</v>
      </c>
      <c r="C292" s="9">
        <v>97.6</v>
      </c>
      <c r="D292" s="10" t="s">
        <v>132</v>
      </c>
      <c r="E292" s="10" t="s">
        <v>4</v>
      </c>
      <c r="F292" s="11" t="s">
        <v>7</v>
      </c>
    </row>
    <row r="293" spans="1:6" ht="30" x14ac:dyDescent="0.2">
      <c r="A293" s="10">
        <v>25</v>
      </c>
      <c r="B293" s="13" t="s">
        <v>20</v>
      </c>
      <c r="C293" s="9">
        <v>12388.75</v>
      </c>
      <c r="D293" s="10" t="s">
        <v>176</v>
      </c>
      <c r="E293" s="10" t="s">
        <v>4</v>
      </c>
      <c r="F293" s="11" t="s">
        <v>52</v>
      </c>
    </row>
    <row r="294" spans="1:6" x14ac:dyDescent="0.2">
      <c r="A294" s="10">
        <v>25</v>
      </c>
      <c r="B294" s="13" t="s">
        <v>71</v>
      </c>
      <c r="C294" s="9">
        <v>41.8</v>
      </c>
      <c r="D294" s="10" t="s">
        <v>132</v>
      </c>
      <c r="E294" s="10" t="s">
        <v>4</v>
      </c>
      <c r="F294" s="11" t="s">
        <v>7</v>
      </c>
    </row>
    <row r="295" spans="1:6" x14ac:dyDescent="0.2">
      <c r="A295" s="10">
        <v>25</v>
      </c>
      <c r="B295" s="12" t="s">
        <v>90</v>
      </c>
      <c r="C295" s="6">
        <v>329.8</v>
      </c>
      <c r="D295" s="10" t="s">
        <v>132</v>
      </c>
      <c r="E295" s="10" t="s">
        <v>4</v>
      </c>
      <c r="F295" s="11" t="s">
        <v>7</v>
      </c>
    </row>
    <row r="296" spans="1:6" x14ac:dyDescent="0.2">
      <c r="A296" s="10">
        <v>25</v>
      </c>
      <c r="B296" s="5" t="s">
        <v>39</v>
      </c>
      <c r="C296" s="6">
        <v>193.88</v>
      </c>
      <c r="D296" s="7" t="s">
        <v>151</v>
      </c>
      <c r="E296" s="7" t="s">
        <v>4</v>
      </c>
      <c r="F296" s="11" t="s">
        <v>13</v>
      </c>
    </row>
    <row r="297" spans="1:6" x14ac:dyDescent="0.2">
      <c r="A297" s="10">
        <v>25</v>
      </c>
      <c r="B297" s="8" t="s">
        <v>101</v>
      </c>
      <c r="C297" s="9">
        <v>634.4</v>
      </c>
      <c r="D297" s="10" t="s">
        <v>209</v>
      </c>
      <c r="E297" s="10" t="s">
        <v>4</v>
      </c>
      <c r="F297" s="11" t="s">
        <v>13</v>
      </c>
    </row>
    <row r="298" spans="1:6" x14ac:dyDescent="0.2">
      <c r="A298" s="10">
        <v>25</v>
      </c>
      <c r="B298" s="8" t="s">
        <v>24</v>
      </c>
      <c r="C298" s="9">
        <v>70.459999999999994</v>
      </c>
      <c r="D298" s="10" t="s">
        <v>153</v>
      </c>
      <c r="E298" s="10" t="s">
        <v>4</v>
      </c>
      <c r="F298" s="11" t="s">
        <v>13</v>
      </c>
    </row>
    <row r="299" spans="1:6" x14ac:dyDescent="0.2">
      <c r="A299" s="10">
        <v>25</v>
      </c>
      <c r="B299" s="5" t="s">
        <v>42</v>
      </c>
      <c r="C299" s="6">
        <v>1520.89</v>
      </c>
      <c r="D299" s="7" t="s">
        <v>154</v>
      </c>
      <c r="E299" s="7" t="s">
        <v>4</v>
      </c>
      <c r="F299" s="5" t="s">
        <v>50</v>
      </c>
    </row>
    <row r="300" spans="1:6" x14ac:dyDescent="0.2">
      <c r="A300" s="10">
        <v>25</v>
      </c>
      <c r="B300" s="11" t="s">
        <v>56</v>
      </c>
      <c r="C300" s="9">
        <v>4570.0200000000004</v>
      </c>
      <c r="D300" s="7" t="s">
        <v>166</v>
      </c>
      <c r="E300" s="10" t="s">
        <v>4</v>
      </c>
      <c r="F300" s="11" t="s">
        <v>52</v>
      </c>
    </row>
    <row r="301" spans="1:6" x14ac:dyDescent="0.2">
      <c r="A301" s="10">
        <v>25</v>
      </c>
      <c r="B301" s="11" t="s">
        <v>56</v>
      </c>
      <c r="C301" s="9">
        <f>1708.93+668.23+2544.43</f>
        <v>4921.59</v>
      </c>
      <c r="D301" s="7" t="s">
        <v>167</v>
      </c>
      <c r="E301" s="10" t="s">
        <v>4</v>
      </c>
      <c r="F301" s="11" t="s">
        <v>52</v>
      </c>
    </row>
    <row r="302" spans="1:6" x14ac:dyDescent="0.2">
      <c r="A302" s="10">
        <v>25</v>
      </c>
      <c r="B302" s="11" t="s">
        <v>56</v>
      </c>
      <c r="C302" s="9">
        <v>1637.72</v>
      </c>
      <c r="D302" s="7" t="s">
        <v>168</v>
      </c>
      <c r="E302" s="10" t="s">
        <v>4</v>
      </c>
      <c r="F302" s="11" t="s">
        <v>52</v>
      </c>
    </row>
    <row r="303" spans="1:6" x14ac:dyDescent="0.2">
      <c r="A303" s="10">
        <v>25</v>
      </c>
      <c r="B303" s="11" t="s">
        <v>56</v>
      </c>
      <c r="C303" s="9">
        <v>3609.16</v>
      </c>
      <c r="D303" s="7" t="s">
        <v>169</v>
      </c>
      <c r="E303" s="10" t="s">
        <v>4</v>
      </c>
      <c r="F303" s="11" t="s">
        <v>52</v>
      </c>
    </row>
    <row r="304" spans="1:6" x14ac:dyDescent="0.2">
      <c r="A304" s="10">
        <v>25</v>
      </c>
      <c r="B304" s="12" t="s">
        <v>210</v>
      </c>
      <c r="C304" s="6">
        <v>122</v>
      </c>
      <c r="D304" s="10" t="s">
        <v>132</v>
      </c>
      <c r="E304" s="10" t="s">
        <v>4</v>
      </c>
      <c r="F304" s="11" t="s">
        <v>7</v>
      </c>
    </row>
    <row r="305" spans="1:6" x14ac:dyDescent="0.2">
      <c r="A305" s="10">
        <v>25</v>
      </c>
      <c r="B305" s="12" t="s">
        <v>120</v>
      </c>
      <c r="C305" s="6">
        <v>790.4</v>
      </c>
      <c r="D305" s="10" t="s">
        <v>132</v>
      </c>
      <c r="E305" s="10" t="s">
        <v>4</v>
      </c>
      <c r="F305" s="11" t="s">
        <v>7</v>
      </c>
    </row>
    <row r="306" spans="1:6" x14ac:dyDescent="0.2">
      <c r="A306" s="10">
        <v>25</v>
      </c>
      <c r="B306" s="12" t="s">
        <v>211</v>
      </c>
      <c r="C306" s="6">
        <v>2009.46</v>
      </c>
      <c r="D306" s="10" t="s">
        <v>212</v>
      </c>
      <c r="E306" s="10" t="s">
        <v>4</v>
      </c>
      <c r="F306" s="5" t="s">
        <v>50</v>
      </c>
    </row>
    <row r="307" spans="1:6" x14ac:dyDescent="0.2">
      <c r="A307" s="10">
        <v>26</v>
      </c>
      <c r="B307" s="12" t="s">
        <v>14</v>
      </c>
      <c r="C307" s="6">
        <v>7791.53</v>
      </c>
      <c r="D307" s="16" t="s">
        <v>106</v>
      </c>
      <c r="E307" s="7" t="s">
        <v>4</v>
      </c>
      <c r="F307" s="5" t="s">
        <v>50</v>
      </c>
    </row>
    <row r="308" spans="1:6" x14ac:dyDescent="0.2">
      <c r="A308" s="10">
        <v>26</v>
      </c>
      <c r="B308" s="12" t="s">
        <v>49</v>
      </c>
      <c r="C308" s="6">
        <v>109.43</v>
      </c>
      <c r="D308" s="16" t="s">
        <v>106</v>
      </c>
      <c r="E308" s="7" t="s">
        <v>4</v>
      </c>
      <c r="F308" s="5" t="s">
        <v>50</v>
      </c>
    </row>
    <row r="309" spans="1:6" x14ac:dyDescent="0.2">
      <c r="A309" s="10">
        <v>27</v>
      </c>
      <c r="B309" s="5" t="s">
        <v>97</v>
      </c>
      <c r="C309" s="6">
        <v>380</v>
      </c>
      <c r="D309" s="20" t="s">
        <v>132</v>
      </c>
      <c r="E309" s="10" t="s">
        <v>4</v>
      </c>
      <c r="F309" s="11" t="s">
        <v>7</v>
      </c>
    </row>
    <row r="310" spans="1:6" x14ac:dyDescent="0.2">
      <c r="A310" s="10">
        <v>27</v>
      </c>
      <c r="B310" s="23" t="s">
        <v>85</v>
      </c>
      <c r="C310" s="6">
        <v>70.8</v>
      </c>
      <c r="D310" s="20" t="s">
        <v>132</v>
      </c>
      <c r="E310" s="7" t="s">
        <v>4</v>
      </c>
      <c r="F310" s="11" t="s">
        <v>7</v>
      </c>
    </row>
    <row r="311" spans="1:6" x14ac:dyDescent="0.2">
      <c r="A311" s="10">
        <v>27</v>
      </c>
      <c r="B311" s="12" t="s">
        <v>86</v>
      </c>
      <c r="C311" s="6">
        <v>64.06</v>
      </c>
      <c r="D311" s="20" t="s">
        <v>132</v>
      </c>
      <c r="E311" s="7" t="s">
        <v>4</v>
      </c>
      <c r="F311" s="5" t="s">
        <v>7</v>
      </c>
    </row>
    <row r="312" spans="1:6" x14ac:dyDescent="0.2">
      <c r="A312" s="10">
        <v>27</v>
      </c>
      <c r="B312" s="12" t="s">
        <v>6</v>
      </c>
      <c r="C312" s="6">
        <v>740.1</v>
      </c>
      <c r="D312" s="20" t="s">
        <v>132</v>
      </c>
      <c r="E312" s="7" t="s">
        <v>4</v>
      </c>
      <c r="F312" s="5" t="s">
        <v>7</v>
      </c>
    </row>
    <row r="313" spans="1:6" x14ac:dyDescent="0.2">
      <c r="A313" s="10">
        <v>27</v>
      </c>
      <c r="B313" s="5" t="s">
        <v>104</v>
      </c>
      <c r="C313" s="6">
        <v>1708</v>
      </c>
      <c r="D313" s="16" t="s">
        <v>223</v>
      </c>
      <c r="E313" s="10" t="s">
        <v>4</v>
      </c>
      <c r="F313" s="11" t="s">
        <v>13</v>
      </c>
    </row>
    <row r="314" spans="1:6" x14ac:dyDescent="0.2">
      <c r="A314" s="10">
        <v>27</v>
      </c>
      <c r="B314" s="5" t="s">
        <v>17</v>
      </c>
      <c r="C314" s="6">
        <v>10384.459999999999</v>
      </c>
      <c r="D314" s="14" t="s">
        <v>224</v>
      </c>
      <c r="E314" s="7" t="s">
        <v>4</v>
      </c>
      <c r="F314" s="5" t="s">
        <v>51</v>
      </c>
    </row>
    <row r="315" spans="1:6" x14ac:dyDescent="0.2">
      <c r="A315" s="10">
        <v>27</v>
      </c>
      <c r="B315" s="5" t="s">
        <v>31</v>
      </c>
      <c r="C315" s="9">
        <v>101.01</v>
      </c>
      <c r="D315" s="10" t="s">
        <v>132</v>
      </c>
      <c r="E315" s="10" t="s">
        <v>4</v>
      </c>
      <c r="F315" s="11" t="s">
        <v>7</v>
      </c>
    </row>
    <row r="316" spans="1:6" x14ac:dyDescent="0.2">
      <c r="A316" s="10">
        <v>27</v>
      </c>
      <c r="B316" s="8" t="s">
        <v>185</v>
      </c>
      <c r="C316" s="9">
        <v>16500</v>
      </c>
      <c r="D316" s="18" t="s">
        <v>225</v>
      </c>
      <c r="E316" s="7" t="s">
        <v>4</v>
      </c>
      <c r="F316" s="11" t="s">
        <v>13</v>
      </c>
    </row>
    <row r="317" spans="1:6" x14ac:dyDescent="0.2">
      <c r="A317" s="10">
        <v>27</v>
      </c>
      <c r="B317" s="8" t="s">
        <v>79</v>
      </c>
      <c r="C317" s="9">
        <v>128.13</v>
      </c>
      <c r="D317" s="10" t="s">
        <v>132</v>
      </c>
      <c r="E317" s="7" t="s">
        <v>4</v>
      </c>
      <c r="F317" s="11" t="s">
        <v>7</v>
      </c>
    </row>
    <row r="318" spans="1:6" x14ac:dyDescent="0.2">
      <c r="A318" s="10">
        <v>27</v>
      </c>
      <c r="B318" s="5" t="s">
        <v>38</v>
      </c>
      <c r="C318" s="6">
        <v>905.92</v>
      </c>
      <c r="D318" s="10" t="s">
        <v>132</v>
      </c>
      <c r="E318" s="7" t="s">
        <v>4</v>
      </c>
      <c r="F318" s="5" t="s">
        <v>7</v>
      </c>
    </row>
    <row r="319" spans="1:6" x14ac:dyDescent="0.2">
      <c r="A319" s="10">
        <v>27</v>
      </c>
      <c r="B319" s="8" t="s">
        <v>32</v>
      </c>
      <c r="C319" s="9">
        <v>1219.02</v>
      </c>
      <c r="D319" s="10" t="s">
        <v>178</v>
      </c>
      <c r="E319" s="7" t="s">
        <v>4</v>
      </c>
      <c r="F319" s="5" t="s">
        <v>50</v>
      </c>
    </row>
    <row r="320" spans="1:6" x14ac:dyDescent="0.2">
      <c r="A320" s="10">
        <v>27</v>
      </c>
      <c r="B320" s="8" t="s">
        <v>23</v>
      </c>
      <c r="C320" s="30">
        <f>17619.78+438.9+631.84+1335.84</f>
        <v>20026.36</v>
      </c>
      <c r="D320" s="20" t="s">
        <v>150</v>
      </c>
      <c r="E320" s="20" t="s">
        <v>4</v>
      </c>
      <c r="F320" s="8" t="s">
        <v>13</v>
      </c>
    </row>
    <row r="321" spans="1:6" x14ac:dyDescent="0.2">
      <c r="A321" s="10">
        <v>27</v>
      </c>
      <c r="B321" s="8" t="s">
        <v>23</v>
      </c>
      <c r="C321" s="30">
        <v>389.59</v>
      </c>
      <c r="D321" s="20" t="s">
        <v>150</v>
      </c>
      <c r="E321" s="20" t="s">
        <v>4</v>
      </c>
      <c r="F321" s="8" t="s">
        <v>13</v>
      </c>
    </row>
    <row r="322" spans="1:6" x14ac:dyDescent="0.2">
      <c r="A322" s="10">
        <v>27</v>
      </c>
      <c r="B322" s="8" t="s">
        <v>62</v>
      </c>
      <c r="C322" s="9">
        <v>3769.76</v>
      </c>
      <c r="D322" s="10" t="s">
        <v>152</v>
      </c>
      <c r="E322" s="10" t="s">
        <v>4</v>
      </c>
      <c r="F322" s="11" t="s">
        <v>13</v>
      </c>
    </row>
    <row r="323" spans="1:6" ht="30" x14ac:dyDescent="0.2">
      <c r="A323" s="10">
        <v>27</v>
      </c>
      <c r="B323" s="8" t="s">
        <v>11</v>
      </c>
      <c r="C323" s="9">
        <v>792</v>
      </c>
      <c r="D323" s="20" t="s">
        <v>249</v>
      </c>
      <c r="E323" s="10" t="s">
        <v>4</v>
      </c>
      <c r="F323" s="11" t="s">
        <v>13</v>
      </c>
    </row>
    <row r="324" spans="1:6" x14ac:dyDescent="0.2">
      <c r="A324" s="10">
        <v>27</v>
      </c>
      <c r="B324" s="12" t="s">
        <v>213</v>
      </c>
      <c r="C324" s="6">
        <v>3058</v>
      </c>
      <c r="D324" s="18" t="s">
        <v>226</v>
      </c>
      <c r="E324" s="10" t="s">
        <v>4</v>
      </c>
      <c r="F324" s="5" t="s">
        <v>50</v>
      </c>
    </row>
    <row r="325" spans="1:6" ht="30" x14ac:dyDescent="0.2">
      <c r="A325" s="10">
        <v>28</v>
      </c>
      <c r="B325" s="8" t="s">
        <v>65</v>
      </c>
      <c r="C325" s="19">
        <v>222</v>
      </c>
      <c r="D325" s="20" t="s">
        <v>73</v>
      </c>
      <c r="E325" s="20" t="s">
        <v>4</v>
      </c>
      <c r="F325" s="11" t="s">
        <v>13</v>
      </c>
    </row>
    <row r="326" spans="1:6" x14ac:dyDescent="0.2">
      <c r="A326" s="10">
        <v>28</v>
      </c>
      <c r="B326" s="12" t="s">
        <v>14</v>
      </c>
      <c r="C326" s="6">
        <v>2252.58</v>
      </c>
      <c r="D326" s="16" t="s">
        <v>106</v>
      </c>
      <c r="E326" s="7" t="s">
        <v>4</v>
      </c>
      <c r="F326" s="5" t="s">
        <v>50</v>
      </c>
    </row>
    <row r="327" spans="1:6" x14ac:dyDescent="0.2">
      <c r="A327" s="10">
        <v>28</v>
      </c>
      <c r="B327" s="12" t="s">
        <v>49</v>
      </c>
      <c r="C327" s="6">
        <v>187.96</v>
      </c>
      <c r="D327" s="16" t="s">
        <v>106</v>
      </c>
      <c r="E327" s="7" t="s">
        <v>4</v>
      </c>
      <c r="F327" s="5" t="s">
        <v>50</v>
      </c>
    </row>
    <row r="328" spans="1:6" x14ac:dyDescent="0.2">
      <c r="A328" s="10">
        <v>28</v>
      </c>
      <c r="B328" s="5" t="s">
        <v>130</v>
      </c>
      <c r="C328" s="6">
        <v>341.6</v>
      </c>
      <c r="D328" s="10" t="s">
        <v>131</v>
      </c>
      <c r="E328" s="10" t="s">
        <v>4</v>
      </c>
      <c r="F328" s="5" t="s">
        <v>50</v>
      </c>
    </row>
    <row r="329" spans="1:6" x14ac:dyDescent="0.2">
      <c r="A329" s="10">
        <v>29</v>
      </c>
      <c r="B329" s="8" t="s">
        <v>110</v>
      </c>
      <c r="C329" s="9">
        <v>3252.25</v>
      </c>
      <c r="D329" s="16" t="s">
        <v>227</v>
      </c>
      <c r="E329" s="7" t="s">
        <v>4</v>
      </c>
      <c r="F329" s="5" t="s">
        <v>50</v>
      </c>
    </row>
    <row r="330" spans="1:6" x14ac:dyDescent="0.2">
      <c r="A330" s="10">
        <v>29</v>
      </c>
      <c r="B330" s="12" t="s">
        <v>15</v>
      </c>
      <c r="C330" s="6">
        <v>3202.93</v>
      </c>
      <c r="D330" s="7" t="s">
        <v>163</v>
      </c>
      <c r="E330" s="7" t="s">
        <v>4</v>
      </c>
      <c r="F330" s="5" t="s">
        <v>50</v>
      </c>
    </row>
    <row r="331" spans="1:6" x14ac:dyDescent="0.2">
      <c r="A331" s="10">
        <v>29</v>
      </c>
      <c r="B331" s="12" t="s">
        <v>214</v>
      </c>
      <c r="C331" s="6">
        <v>6624.54</v>
      </c>
      <c r="D331" s="7" t="s">
        <v>163</v>
      </c>
      <c r="E331" s="7" t="s">
        <v>4</v>
      </c>
      <c r="F331" s="5" t="s">
        <v>50</v>
      </c>
    </row>
    <row r="332" spans="1:6" x14ac:dyDescent="0.2">
      <c r="A332" s="10">
        <v>29</v>
      </c>
      <c r="B332" s="5" t="s">
        <v>111</v>
      </c>
      <c r="C332" s="6">
        <v>1770.08</v>
      </c>
      <c r="D332" s="20" t="s">
        <v>112</v>
      </c>
      <c r="E332" s="7" t="s">
        <v>4</v>
      </c>
      <c r="F332" s="5" t="s">
        <v>13</v>
      </c>
    </row>
    <row r="333" spans="1:6" x14ac:dyDescent="0.2">
      <c r="A333" s="10">
        <v>29</v>
      </c>
      <c r="B333" s="5" t="s">
        <v>67</v>
      </c>
      <c r="C333" s="9">
        <v>765.7</v>
      </c>
      <c r="D333" s="10" t="s">
        <v>132</v>
      </c>
      <c r="E333" s="10" t="s">
        <v>4</v>
      </c>
      <c r="F333" s="11" t="s">
        <v>7</v>
      </c>
    </row>
    <row r="334" spans="1:6" x14ac:dyDescent="0.2">
      <c r="A334" s="10">
        <v>29</v>
      </c>
      <c r="B334" s="8" t="s">
        <v>34</v>
      </c>
      <c r="C334" s="9">
        <v>1738.3</v>
      </c>
      <c r="D334" s="10" t="s">
        <v>250</v>
      </c>
      <c r="E334" s="10" t="s">
        <v>4</v>
      </c>
      <c r="F334" s="11" t="s">
        <v>13</v>
      </c>
    </row>
    <row r="335" spans="1:6" ht="30" x14ac:dyDescent="0.2">
      <c r="A335" s="10">
        <v>29</v>
      </c>
      <c r="B335" s="8" t="s">
        <v>121</v>
      </c>
      <c r="C335" s="19">
        <v>360.88</v>
      </c>
      <c r="D335" s="20" t="s">
        <v>132</v>
      </c>
      <c r="E335" s="20" t="s">
        <v>4</v>
      </c>
      <c r="F335" s="11" t="s">
        <v>7</v>
      </c>
    </row>
    <row r="336" spans="1:6" x14ac:dyDescent="0.2">
      <c r="A336" s="10">
        <v>29</v>
      </c>
      <c r="B336" s="5" t="s">
        <v>82</v>
      </c>
      <c r="C336" s="6">
        <v>594</v>
      </c>
      <c r="D336" s="10" t="s">
        <v>134</v>
      </c>
      <c r="E336" s="7" t="s">
        <v>4</v>
      </c>
      <c r="F336" s="5" t="s">
        <v>13</v>
      </c>
    </row>
    <row r="337" spans="1:6" x14ac:dyDescent="0.2">
      <c r="A337" s="10">
        <v>29</v>
      </c>
      <c r="B337" s="8" t="s">
        <v>36</v>
      </c>
      <c r="C337" s="9">
        <v>1697.4</v>
      </c>
      <c r="D337" s="10" t="s">
        <v>164</v>
      </c>
      <c r="E337" s="10" t="s">
        <v>4</v>
      </c>
      <c r="F337" s="11" t="s">
        <v>13</v>
      </c>
    </row>
    <row r="338" spans="1:6" x14ac:dyDescent="0.2">
      <c r="A338" s="10">
        <v>29</v>
      </c>
      <c r="B338" s="8" t="s">
        <v>215</v>
      </c>
      <c r="C338" s="19">
        <v>240</v>
      </c>
      <c r="D338" s="20" t="s">
        <v>132</v>
      </c>
      <c r="E338" s="20" t="s">
        <v>4</v>
      </c>
      <c r="F338" s="11" t="s">
        <v>7</v>
      </c>
    </row>
    <row r="339" spans="1:6" x14ac:dyDescent="0.2">
      <c r="A339" s="10">
        <v>29</v>
      </c>
      <c r="B339" s="5" t="s">
        <v>18</v>
      </c>
      <c r="C339" s="6">
        <v>356.69</v>
      </c>
      <c r="D339" s="10" t="s">
        <v>251</v>
      </c>
      <c r="E339" s="7" t="s">
        <v>4</v>
      </c>
      <c r="F339" s="5" t="s">
        <v>13</v>
      </c>
    </row>
    <row r="340" spans="1:6" ht="30" x14ac:dyDescent="0.2">
      <c r="A340" s="10">
        <v>29</v>
      </c>
      <c r="B340" s="13" t="s">
        <v>20</v>
      </c>
      <c r="C340" s="9">
        <v>12388.75</v>
      </c>
      <c r="D340" s="10" t="s">
        <v>176</v>
      </c>
      <c r="E340" s="10" t="s">
        <v>4</v>
      </c>
      <c r="F340" s="11" t="s">
        <v>52</v>
      </c>
    </row>
    <row r="341" spans="1:6" x14ac:dyDescent="0.2">
      <c r="A341" s="10">
        <v>29</v>
      </c>
      <c r="B341" s="12" t="s">
        <v>105</v>
      </c>
      <c r="C341" s="6">
        <v>80</v>
      </c>
      <c r="D341" s="20" t="s">
        <v>132</v>
      </c>
      <c r="E341" s="20" t="s">
        <v>4</v>
      </c>
      <c r="F341" s="11" t="s">
        <v>7</v>
      </c>
    </row>
    <row r="342" spans="1:6" x14ac:dyDescent="0.2">
      <c r="A342" s="10">
        <v>29</v>
      </c>
      <c r="B342" s="12" t="s">
        <v>105</v>
      </c>
      <c r="C342" s="6">
        <v>6279.95</v>
      </c>
      <c r="D342" s="18" t="s">
        <v>228</v>
      </c>
      <c r="E342" s="10" t="s">
        <v>4</v>
      </c>
      <c r="F342" s="11"/>
    </row>
    <row r="343" spans="1:6" x14ac:dyDescent="0.2">
      <c r="A343" s="10">
        <v>29</v>
      </c>
      <c r="B343" s="5" t="s">
        <v>76</v>
      </c>
      <c r="C343" s="6">
        <v>204.82</v>
      </c>
      <c r="D343" s="10" t="s">
        <v>137</v>
      </c>
      <c r="E343" s="7" t="s">
        <v>4</v>
      </c>
      <c r="F343" s="11" t="s">
        <v>13</v>
      </c>
    </row>
    <row r="344" spans="1:6" x14ac:dyDescent="0.2">
      <c r="A344" s="10">
        <v>29</v>
      </c>
      <c r="B344" s="5" t="s">
        <v>123</v>
      </c>
      <c r="C344" s="6">
        <v>6825.9</v>
      </c>
      <c r="D344" s="18" t="s">
        <v>229</v>
      </c>
      <c r="E344" s="7" t="s">
        <v>4</v>
      </c>
      <c r="F344" s="5"/>
    </row>
    <row r="345" spans="1:6" x14ac:dyDescent="0.2">
      <c r="A345" s="10">
        <v>29</v>
      </c>
      <c r="B345" s="5" t="s">
        <v>123</v>
      </c>
      <c r="C345" s="6">
        <v>589.26</v>
      </c>
      <c r="D345" s="18" t="s">
        <v>230</v>
      </c>
      <c r="E345" s="7" t="s">
        <v>4</v>
      </c>
      <c r="F345" s="5"/>
    </row>
    <row r="346" spans="1:6" x14ac:dyDescent="0.2">
      <c r="A346" s="10">
        <v>29</v>
      </c>
      <c r="B346" s="5" t="s">
        <v>77</v>
      </c>
      <c r="C346" s="6">
        <v>20280</v>
      </c>
      <c r="D346" s="18" t="s">
        <v>231</v>
      </c>
      <c r="E346" s="7" t="s">
        <v>4</v>
      </c>
      <c r="F346" s="5"/>
    </row>
    <row r="347" spans="1:6" x14ac:dyDescent="0.2">
      <c r="A347" s="10">
        <v>29</v>
      </c>
      <c r="B347" s="8" t="s">
        <v>23</v>
      </c>
      <c r="C347" s="30">
        <v>23636.49</v>
      </c>
      <c r="D347" s="20" t="s">
        <v>150</v>
      </c>
      <c r="E347" s="20" t="s">
        <v>4</v>
      </c>
      <c r="F347" s="8" t="s">
        <v>13</v>
      </c>
    </row>
    <row r="348" spans="1:6" x14ac:dyDescent="0.2">
      <c r="A348" s="10">
        <v>29</v>
      </c>
      <c r="B348" s="8" t="s">
        <v>23</v>
      </c>
      <c r="C348" s="30">
        <v>423.41</v>
      </c>
      <c r="D348" s="20" t="s">
        <v>46</v>
      </c>
      <c r="E348" s="20" t="s">
        <v>4</v>
      </c>
      <c r="F348" s="8" t="s">
        <v>13</v>
      </c>
    </row>
    <row r="349" spans="1:6" x14ac:dyDescent="0.2">
      <c r="A349" s="10">
        <v>29</v>
      </c>
      <c r="B349" s="8" t="s">
        <v>78</v>
      </c>
      <c r="C349" s="19">
        <v>186.7</v>
      </c>
      <c r="D349" s="10" t="s">
        <v>132</v>
      </c>
      <c r="E349" s="10" t="s">
        <v>4</v>
      </c>
      <c r="F349" s="11" t="s">
        <v>7</v>
      </c>
    </row>
    <row r="350" spans="1:6" ht="30" x14ac:dyDescent="0.2">
      <c r="A350" s="10">
        <v>29</v>
      </c>
      <c r="B350" s="8" t="s">
        <v>10</v>
      </c>
      <c r="C350" s="9">
        <v>2649.26</v>
      </c>
      <c r="D350" s="20" t="s">
        <v>139</v>
      </c>
      <c r="E350" s="10" t="s">
        <v>4</v>
      </c>
      <c r="F350" s="11" t="s">
        <v>13</v>
      </c>
    </row>
    <row r="351" spans="1:6" x14ac:dyDescent="0.2">
      <c r="A351" s="10">
        <v>29</v>
      </c>
      <c r="B351" s="5" t="s">
        <v>39</v>
      </c>
      <c r="C351" s="6">
        <v>214.57</v>
      </c>
      <c r="D351" s="10" t="s">
        <v>252</v>
      </c>
      <c r="E351" s="7" t="s">
        <v>4</v>
      </c>
      <c r="F351" s="11" t="s">
        <v>13</v>
      </c>
    </row>
    <row r="352" spans="1:6" x14ac:dyDescent="0.2">
      <c r="A352" s="10">
        <v>29</v>
      </c>
      <c r="B352" s="8" t="s">
        <v>62</v>
      </c>
      <c r="C352" s="9">
        <v>1047.19</v>
      </c>
      <c r="D352" s="10" t="s">
        <v>253</v>
      </c>
      <c r="E352" s="10" t="s">
        <v>4</v>
      </c>
      <c r="F352" s="11" t="s">
        <v>13</v>
      </c>
    </row>
    <row r="353" spans="1:6" x14ac:dyDescent="0.2">
      <c r="A353" s="10">
        <v>29</v>
      </c>
      <c r="B353" s="8" t="s">
        <v>24</v>
      </c>
      <c r="C353" s="9">
        <v>59.48</v>
      </c>
      <c r="D353" s="10" t="s">
        <v>153</v>
      </c>
      <c r="E353" s="10" t="s">
        <v>4</v>
      </c>
      <c r="F353" s="11" t="s">
        <v>13</v>
      </c>
    </row>
    <row r="354" spans="1:6" x14ac:dyDescent="0.2">
      <c r="A354" s="10">
        <v>29</v>
      </c>
      <c r="B354" s="5" t="s">
        <v>42</v>
      </c>
      <c r="C354" s="6">
        <v>1689.9</v>
      </c>
      <c r="D354" s="10" t="s">
        <v>254</v>
      </c>
      <c r="E354" s="7" t="s">
        <v>4</v>
      </c>
      <c r="F354" s="5" t="s">
        <v>50</v>
      </c>
    </row>
    <row r="355" spans="1:6" x14ac:dyDescent="0.2">
      <c r="A355" s="10">
        <v>29</v>
      </c>
      <c r="B355" s="12" t="s">
        <v>25</v>
      </c>
      <c r="C355" s="6">
        <v>376.37</v>
      </c>
      <c r="D355" s="7" t="s">
        <v>156</v>
      </c>
      <c r="E355" s="7" t="s">
        <v>4</v>
      </c>
      <c r="F355" s="5" t="s">
        <v>50</v>
      </c>
    </row>
    <row r="356" spans="1:6" x14ac:dyDescent="0.2">
      <c r="A356" s="10">
        <v>29</v>
      </c>
      <c r="B356" s="11" t="s">
        <v>56</v>
      </c>
      <c r="C356" s="9">
        <v>4570.0200000000004</v>
      </c>
      <c r="D356" s="7" t="s">
        <v>166</v>
      </c>
      <c r="E356" s="10" t="s">
        <v>4</v>
      </c>
      <c r="F356" s="11" t="s">
        <v>52</v>
      </c>
    </row>
    <row r="357" spans="1:6" x14ac:dyDescent="0.2">
      <c r="A357" s="10">
        <v>29</v>
      </c>
      <c r="B357" s="11" t="s">
        <v>56</v>
      </c>
      <c r="C357" s="9">
        <f>1708.93+668.23</f>
        <v>2377.16</v>
      </c>
      <c r="D357" s="7" t="s">
        <v>167</v>
      </c>
      <c r="E357" s="10" t="s">
        <v>4</v>
      </c>
      <c r="F357" s="11" t="s">
        <v>52</v>
      </c>
    </row>
    <row r="358" spans="1:6" x14ac:dyDescent="0.2">
      <c r="A358" s="10">
        <v>29</v>
      </c>
      <c r="B358" s="11" t="s">
        <v>56</v>
      </c>
      <c r="C358" s="9">
        <v>1637.72</v>
      </c>
      <c r="D358" s="7" t="s">
        <v>168</v>
      </c>
      <c r="E358" s="10" t="s">
        <v>4</v>
      </c>
      <c r="F358" s="11" t="s">
        <v>52</v>
      </c>
    </row>
    <row r="359" spans="1:6" x14ac:dyDescent="0.2">
      <c r="A359" s="10">
        <v>29</v>
      </c>
      <c r="B359" s="11" t="s">
        <v>56</v>
      </c>
      <c r="C359" s="9">
        <v>3609.16</v>
      </c>
      <c r="D359" s="7" t="s">
        <v>169</v>
      </c>
      <c r="E359" s="10" t="s">
        <v>4</v>
      </c>
      <c r="F359" s="11" t="s">
        <v>52</v>
      </c>
    </row>
    <row r="360" spans="1:6" x14ac:dyDescent="0.2">
      <c r="A360" s="10">
        <v>29</v>
      </c>
      <c r="B360" s="8" t="s">
        <v>216</v>
      </c>
      <c r="C360" s="19">
        <v>429.14</v>
      </c>
      <c r="D360" s="10" t="s">
        <v>132</v>
      </c>
      <c r="E360" s="10" t="s">
        <v>4</v>
      </c>
      <c r="F360" s="11" t="s">
        <v>7</v>
      </c>
    </row>
    <row r="361" spans="1:6" x14ac:dyDescent="0.2">
      <c r="A361" s="10">
        <v>29</v>
      </c>
      <c r="B361" s="8" t="s">
        <v>217</v>
      </c>
      <c r="C361" s="19">
        <v>221.06</v>
      </c>
      <c r="D361" s="10" t="s">
        <v>132</v>
      </c>
      <c r="E361" s="10" t="s">
        <v>4</v>
      </c>
      <c r="F361" s="11" t="s">
        <v>7</v>
      </c>
    </row>
    <row r="362" spans="1:6" x14ac:dyDescent="0.2">
      <c r="A362" s="10">
        <v>29</v>
      </c>
      <c r="B362" s="8" t="s">
        <v>218</v>
      </c>
      <c r="C362" s="19">
        <v>86.74</v>
      </c>
      <c r="D362" s="10" t="s">
        <v>132</v>
      </c>
      <c r="E362" s="10" t="s">
        <v>4</v>
      </c>
      <c r="F362" s="11" t="s">
        <v>7</v>
      </c>
    </row>
    <row r="363" spans="1:6" x14ac:dyDescent="0.2">
      <c r="A363" s="10">
        <v>29</v>
      </c>
      <c r="B363" s="8" t="s">
        <v>219</v>
      </c>
      <c r="C363" s="19">
        <v>565.25</v>
      </c>
      <c r="D363" s="10" t="s">
        <v>132</v>
      </c>
      <c r="E363" s="10" t="s">
        <v>4</v>
      </c>
      <c r="F363" s="11" t="s">
        <v>7</v>
      </c>
    </row>
    <row r="364" spans="1:6" x14ac:dyDescent="0.2">
      <c r="A364" s="10">
        <v>30</v>
      </c>
      <c r="B364" s="5" t="s">
        <v>111</v>
      </c>
      <c r="C364" s="6">
        <v>2397.17</v>
      </c>
      <c r="D364" s="20" t="s">
        <v>112</v>
      </c>
      <c r="E364" s="7" t="s">
        <v>4</v>
      </c>
      <c r="F364" s="5" t="s">
        <v>13</v>
      </c>
    </row>
    <row r="365" spans="1:6" ht="30" x14ac:dyDescent="0.2">
      <c r="A365" s="10">
        <v>30</v>
      </c>
      <c r="B365" s="8" t="s">
        <v>68</v>
      </c>
      <c r="C365" s="9">
        <v>1031.5999999999999</v>
      </c>
      <c r="D365" s="10" t="s">
        <v>232</v>
      </c>
      <c r="E365" s="10" t="s">
        <v>4</v>
      </c>
      <c r="F365" s="11" t="s">
        <v>13</v>
      </c>
    </row>
    <row r="366" spans="1:6" x14ac:dyDescent="0.2">
      <c r="A366" s="10">
        <v>30</v>
      </c>
      <c r="B366" s="5" t="s">
        <v>31</v>
      </c>
      <c r="C366" s="9">
        <v>95</v>
      </c>
      <c r="D366" s="10" t="s">
        <v>132</v>
      </c>
      <c r="E366" s="10" t="s">
        <v>4</v>
      </c>
      <c r="F366" s="11" t="s">
        <v>7</v>
      </c>
    </row>
    <row r="367" spans="1:6" x14ac:dyDescent="0.2">
      <c r="A367" s="10">
        <v>30</v>
      </c>
      <c r="B367" s="13" t="s">
        <v>220</v>
      </c>
      <c r="C367" s="9">
        <v>187.88</v>
      </c>
      <c r="D367" s="10" t="s">
        <v>132</v>
      </c>
      <c r="E367" s="10" t="s">
        <v>4</v>
      </c>
      <c r="F367" s="11" t="s">
        <v>7</v>
      </c>
    </row>
    <row r="368" spans="1:6" x14ac:dyDescent="0.2">
      <c r="A368" s="10">
        <v>30</v>
      </c>
      <c r="B368" s="13" t="s">
        <v>220</v>
      </c>
      <c r="C368" s="9">
        <v>9552.6</v>
      </c>
      <c r="D368" s="10" t="s">
        <v>233</v>
      </c>
      <c r="E368" s="7" t="s">
        <v>4</v>
      </c>
      <c r="F368" s="11" t="s">
        <v>13</v>
      </c>
    </row>
    <row r="369" spans="1:6" x14ac:dyDescent="0.2">
      <c r="A369" s="10">
        <v>30</v>
      </c>
      <c r="B369" s="5" t="s">
        <v>76</v>
      </c>
      <c r="C369" s="6">
        <v>163.85</v>
      </c>
      <c r="D369" s="10" t="s">
        <v>137</v>
      </c>
      <c r="E369" s="7" t="s">
        <v>4</v>
      </c>
      <c r="F369" s="11" t="s">
        <v>13</v>
      </c>
    </row>
    <row r="370" spans="1:6" ht="30" x14ac:dyDescent="0.2">
      <c r="A370" s="10">
        <v>30</v>
      </c>
      <c r="B370" s="8" t="s">
        <v>10</v>
      </c>
      <c r="C370" s="9">
        <v>2100.46</v>
      </c>
      <c r="D370" s="20" t="s">
        <v>139</v>
      </c>
      <c r="E370" s="10" t="s">
        <v>4</v>
      </c>
      <c r="F370" s="11" t="s">
        <v>13</v>
      </c>
    </row>
    <row r="371" spans="1:6" x14ac:dyDescent="0.2">
      <c r="A371" s="10">
        <v>30</v>
      </c>
      <c r="B371" s="8" t="s">
        <v>221</v>
      </c>
      <c r="C371" s="9">
        <v>3599</v>
      </c>
      <c r="D371" s="10" t="s">
        <v>234</v>
      </c>
      <c r="E371" s="10" t="s">
        <v>4</v>
      </c>
      <c r="F371" s="11" t="s">
        <v>13</v>
      </c>
    </row>
    <row r="372" spans="1:6" ht="30" x14ac:dyDescent="0.2">
      <c r="A372" s="10">
        <v>30</v>
      </c>
      <c r="B372" s="8" t="s">
        <v>11</v>
      </c>
      <c r="C372" s="9">
        <v>947.45</v>
      </c>
      <c r="D372" s="20" t="s">
        <v>249</v>
      </c>
      <c r="E372" s="10" t="s">
        <v>4</v>
      </c>
      <c r="F372" s="11" t="s">
        <v>13</v>
      </c>
    </row>
    <row r="373" spans="1:6" x14ac:dyDescent="0.2">
      <c r="A373" s="10">
        <v>30</v>
      </c>
      <c r="B373" s="8" t="s">
        <v>94</v>
      </c>
      <c r="C373" s="9">
        <v>8886.48</v>
      </c>
      <c r="D373" s="10" t="s">
        <v>235</v>
      </c>
      <c r="E373" s="10" t="s">
        <v>4</v>
      </c>
      <c r="F373" s="11" t="s">
        <v>13</v>
      </c>
    </row>
    <row r="374" spans="1:6" x14ac:dyDescent="0.2">
      <c r="A374" s="10">
        <v>30</v>
      </c>
      <c r="B374" s="8" t="s">
        <v>222</v>
      </c>
      <c r="C374" s="9">
        <v>5075.2</v>
      </c>
      <c r="D374" s="10" t="s">
        <v>236</v>
      </c>
      <c r="E374" s="10" t="s">
        <v>4</v>
      </c>
      <c r="F374" s="11" t="s">
        <v>13</v>
      </c>
    </row>
    <row r="375" spans="1:6" x14ac:dyDescent="0.2">
      <c r="A375" s="10">
        <v>31</v>
      </c>
      <c r="B375" s="12" t="s">
        <v>14</v>
      </c>
      <c r="C375" s="6">
        <v>1522.08</v>
      </c>
      <c r="D375" s="16" t="s">
        <v>106</v>
      </c>
      <c r="E375" s="7" t="s">
        <v>4</v>
      </c>
      <c r="F375" s="5" t="s">
        <v>50</v>
      </c>
    </row>
    <row r="376" spans="1:6" x14ac:dyDescent="0.2">
      <c r="A376" s="10">
        <v>31</v>
      </c>
      <c r="B376" s="5" t="s">
        <v>130</v>
      </c>
      <c r="C376" s="6">
        <v>341.6</v>
      </c>
      <c r="D376" s="10" t="s">
        <v>131</v>
      </c>
      <c r="E376" s="10" t="s">
        <v>4</v>
      </c>
      <c r="F376" s="5" t="s">
        <v>50</v>
      </c>
    </row>
    <row r="377" spans="1:6" x14ac:dyDescent="0.2">
      <c r="A377" s="10">
        <v>32</v>
      </c>
      <c r="B377" s="23" t="s">
        <v>85</v>
      </c>
      <c r="C377" s="6">
        <v>9.8000000000000007</v>
      </c>
      <c r="D377" s="20" t="s">
        <v>132</v>
      </c>
      <c r="E377" s="7" t="s">
        <v>4</v>
      </c>
      <c r="F377" s="11" t="s">
        <v>7</v>
      </c>
    </row>
    <row r="378" spans="1:6" x14ac:dyDescent="0.2">
      <c r="A378" s="10">
        <v>32</v>
      </c>
      <c r="B378" s="12" t="s">
        <v>15</v>
      </c>
      <c r="C378" s="6">
        <v>2521.69</v>
      </c>
      <c r="D378" s="7" t="s">
        <v>255</v>
      </c>
      <c r="E378" s="7" t="s">
        <v>4</v>
      </c>
      <c r="F378" s="5" t="s">
        <v>50</v>
      </c>
    </row>
    <row r="379" spans="1:6" x14ac:dyDescent="0.2">
      <c r="A379" s="10">
        <v>32</v>
      </c>
      <c r="B379" s="12" t="s">
        <v>6</v>
      </c>
      <c r="C379" s="6">
        <v>576.45000000000005</v>
      </c>
      <c r="D379" s="20" t="s">
        <v>132</v>
      </c>
      <c r="E379" s="7" t="s">
        <v>4</v>
      </c>
      <c r="F379" s="5" t="s">
        <v>7</v>
      </c>
    </row>
    <row r="380" spans="1:6" x14ac:dyDescent="0.2">
      <c r="A380" s="10">
        <v>32</v>
      </c>
      <c r="B380" s="12" t="s">
        <v>55</v>
      </c>
      <c r="C380" s="6">
        <v>81.459999999999994</v>
      </c>
      <c r="D380" s="20" t="s">
        <v>132</v>
      </c>
      <c r="E380" s="7" t="s">
        <v>4</v>
      </c>
      <c r="F380" s="5" t="s">
        <v>7</v>
      </c>
    </row>
    <row r="381" spans="1:6" x14ac:dyDescent="0.2">
      <c r="A381" s="10">
        <v>32</v>
      </c>
      <c r="B381" s="5" t="s">
        <v>237</v>
      </c>
      <c r="C381" s="6">
        <v>1692.6</v>
      </c>
      <c r="D381" s="10" t="s">
        <v>240</v>
      </c>
      <c r="E381" s="10" t="s">
        <v>4</v>
      </c>
      <c r="F381" s="11" t="s">
        <v>13</v>
      </c>
    </row>
    <row r="382" spans="1:6" ht="30" x14ac:dyDescent="0.2">
      <c r="A382" s="10">
        <v>32</v>
      </c>
      <c r="B382" s="13" t="s">
        <v>20</v>
      </c>
      <c r="C382" s="9">
        <v>12388.75</v>
      </c>
      <c r="D382" s="10" t="s">
        <v>256</v>
      </c>
      <c r="E382" s="10" t="s">
        <v>4</v>
      </c>
      <c r="F382" s="11" t="s">
        <v>52</v>
      </c>
    </row>
    <row r="383" spans="1:6" x14ac:dyDescent="0.2">
      <c r="A383" s="10">
        <v>32</v>
      </c>
      <c r="B383" s="23" t="s">
        <v>71</v>
      </c>
      <c r="C383" s="6">
        <v>69.31</v>
      </c>
      <c r="D383" s="20" t="s">
        <v>132</v>
      </c>
      <c r="E383" s="7" t="s">
        <v>4</v>
      </c>
      <c r="F383" s="11" t="s">
        <v>7</v>
      </c>
    </row>
    <row r="384" spans="1:6" x14ac:dyDescent="0.2">
      <c r="A384" s="10">
        <v>32</v>
      </c>
      <c r="B384" s="5" t="s">
        <v>38</v>
      </c>
      <c r="C384" s="6">
        <v>980.73</v>
      </c>
      <c r="D384" s="10" t="s">
        <v>132</v>
      </c>
      <c r="E384" s="7" t="s">
        <v>4</v>
      </c>
      <c r="F384" s="5" t="s">
        <v>7</v>
      </c>
    </row>
    <row r="385" spans="1:6" x14ac:dyDescent="0.2">
      <c r="A385" s="10">
        <v>32</v>
      </c>
      <c r="B385" s="31" t="s">
        <v>238</v>
      </c>
      <c r="C385" s="6">
        <v>38</v>
      </c>
      <c r="D385" s="20" t="s">
        <v>132</v>
      </c>
      <c r="E385" s="7" t="s">
        <v>4</v>
      </c>
      <c r="F385" s="11" t="s">
        <v>7</v>
      </c>
    </row>
    <row r="386" spans="1:6" x14ac:dyDescent="0.2">
      <c r="A386" s="10">
        <v>32</v>
      </c>
      <c r="B386" s="12" t="s">
        <v>25</v>
      </c>
      <c r="C386" s="6">
        <v>339.07</v>
      </c>
      <c r="D386" s="7" t="s">
        <v>156</v>
      </c>
      <c r="E386" s="7" t="s">
        <v>4</v>
      </c>
      <c r="F386" s="5" t="s">
        <v>50</v>
      </c>
    </row>
    <row r="387" spans="1:6" x14ac:dyDescent="0.2">
      <c r="A387" s="10">
        <v>32</v>
      </c>
      <c r="B387" s="11" t="s">
        <v>56</v>
      </c>
      <c r="C387" s="9">
        <v>4570.0200000000004</v>
      </c>
      <c r="D387" s="7" t="s">
        <v>166</v>
      </c>
      <c r="E387" s="10" t="s">
        <v>4</v>
      </c>
      <c r="F387" s="11" t="s">
        <v>52</v>
      </c>
    </row>
    <row r="388" spans="1:6" x14ac:dyDescent="0.2">
      <c r="A388" s="10">
        <v>32</v>
      </c>
      <c r="B388" s="11" t="s">
        <v>56</v>
      </c>
      <c r="C388" s="9">
        <f>1708.93+668.23</f>
        <v>2377.16</v>
      </c>
      <c r="D388" s="7" t="s">
        <v>167</v>
      </c>
      <c r="E388" s="10" t="s">
        <v>4</v>
      </c>
      <c r="F388" s="11" t="s">
        <v>52</v>
      </c>
    </row>
    <row r="389" spans="1:6" x14ac:dyDescent="0.2">
      <c r="A389" s="10">
        <v>32</v>
      </c>
      <c r="B389" s="11" t="s">
        <v>56</v>
      </c>
      <c r="C389" s="9">
        <v>1637.72</v>
      </c>
      <c r="D389" s="7" t="s">
        <v>168</v>
      </c>
      <c r="E389" s="10" t="s">
        <v>4</v>
      </c>
      <c r="F389" s="11" t="s">
        <v>52</v>
      </c>
    </row>
    <row r="390" spans="1:6" x14ac:dyDescent="0.2">
      <c r="A390" s="10">
        <v>32</v>
      </c>
      <c r="B390" s="11" t="s">
        <v>56</v>
      </c>
      <c r="C390" s="9">
        <v>3609.16</v>
      </c>
      <c r="D390" s="7" t="s">
        <v>169</v>
      </c>
      <c r="E390" s="10" t="s">
        <v>4</v>
      </c>
      <c r="F390" s="11" t="s">
        <v>52</v>
      </c>
    </row>
    <row r="391" spans="1:6" x14ac:dyDescent="0.2">
      <c r="A391" s="10">
        <v>32</v>
      </c>
      <c r="B391" s="8" t="s">
        <v>33</v>
      </c>
      <c r="C391" s="19">
        <v>124.44</v>
      </c>
      <c r="D391" s="10" t="s">
        <v>132</v>
      </c>
      <c r="E391" s="10" t="s">
        <v>4</v>
      </c>
      <c r="F391" s="11" t="s">
        <v>7</v>
      </c>
    </row>
    <row r="392" spans="1:6" x14ac:dyDescent="0.2">
      <c r="A392" s="10">
        <v>32</v>
      </c>
      <c r="B392" s="8" t="s">
        <v>239</v>
      </c>
      <c r="C392" s="19">
        <v>117.58</v>
      </c>
      <c r="D392" s="10" t="s">
        <v>132</v>
      </c>
      <c r="E392" s="10" t="s">
        <v>4</v>
      </c>
      <c r="F392" s="11" t="s">
        <v>7</v>
      </c>
    </row>
    <row r="393" spans="1:6" x14ac:dyDescent="0.2">
      <c r="A393" s="10">
        <v>33</v>
      </c>
      <c r="B393" s="5" t="s">
        <v>5</v>
      </c>
      <c r="C393" s="6">
        <v>1937.36</v>
      </c>
      <c r="D393" s="10" t="s">
        <v>242</v>
      </c>
      <c r="E393" s="7" t="s">
        <v>4</v>
      </c>
      <c r="F393" s="5" t="s">
        <v>50</v>
      </c>
    </row>
    <row r="394" spans="1:6" x14ac:dyDescent="0.2">
      <c r="A394" s="10">
        <v>33</v>
      </c>
      <c r="B394" s="5" t="s">
        <v>5</v>
      </c>
      <c r="C394" s="6">
        <v>32050.62</v>
      </c>
      <c r="D394" s="10" t="s">
        <v>243</v>
      </c>
      <c r="E394" s="7" t="s">
        <v>4</v>
      </c>
      <c r="F394" s="5" t="s">
        <v>50</v>
      </c>
    </row>
    <row r="395" spans="1:6" x14ac:dyDescent="0.2">
      <c r="A395" s="10">
        <v>33</v>
      </c>
      <c r="B395" s="5" t="s">
        <v>8</v>
      </c>
      <c r="C395" s="6">
        <v>4066.36</v>
      </c>
      <c r="D395" s="16" t="s">
        <v>87</v>
      </c>
      <c r="E395" s="7" t="s">
        <v>4</v>
      </c>
      <c r="F395" s="5" t="s">
        <v>88</v>
      </c>
    </row>
    <row r="396" spans="1:6" ht="30" x14ac:dyDescent="0.2">
      <c r="A396" s="10">
        <v>33</v>
      </c>
      <c r="B396" s="8" t="s">
        <v>68</v>
      </c>
      <c r="C396" s="9">
        <v>123.85</v>
      </c>
      <c r="D396" s="20" t="s">
        <v>132</v>
      </c>
      <c r="E396" s="10" t="s">
        <v>4</v>
      </c>
      <c r="F396" s="11" t="s">
        <v>7</v>
      </c>
    </row>
    <row r="397" spans="1:6" x14ac:dyDescent="0.2">
      <c r="A397" s="10">
        <v>33</v>
      </c>
      <c r="B397" s="8" t="s">
        <v>34</v>
      </c>
      <c r="C397" s="9">
        <v>1561.63</v>
      </c>
      <c r="D397" s="10" t="s">
        <v>250</v>
      </c>
      <c r="E397" s="10" t="s">
        <v>4</v>
      </c>
      <c r="F397" s="11" t="s">
        <v>13</v>
      </c>
    </row>
    <row r="398" spans="1:6" x14ac:dyDescent="0.2">
      <c r="A398" s="10">
        <v>33</v>
      </c>
      <c r="B398" s="5" t="s">
        <v>36</v>
      </c>
      <c r="C398" s="6">
        <v>83.6</v>
      </c>
      <c r="D398" s="10" t="s">
        <v>164</v>
      </c>
      <c r="E398" s="10" t="s">
        <v>4</v>
      </c>
      <c r="F398" s="11" t="s">
        <v>13</v>
      </c>
    </row>
    <row r="399" spans="1:6" x14ac:dyDescent="0.2">
      <c r="A399" s="10">
        <v>33</v>
      </c>
      <c r="B399" s="5" t="s">
        <v>18</v>
      </c>
      <c r="C399" s="6">
        <v>817.66</v>
      </c>
      <c r="D399" s="10" t="s">
        <v>251</v>
      </c>
      <c r="E399" s="7" t="s">
        <v>4</v>
      </c>
      <c r="F399" s="5" t="s">
        <v>13</v>
      </c>
    </row>
    <row r="400" spans="1:6" ht="30" x14ac:dyDescent="0.2">
      <c r="A400" s="10">
        <v>33</v>
      </c>
      <c r="B400" s="8" t="s">
        <v>98</v>
      </c>
      <c r="C400" s="9">
        <v>299.08</v>
      </c>
      <c r="D400" s="20" t="s">
        <v>183</v>
      </c>
      <c r="E400" s="10" t="s">
        <v>4</v>
      </c>
      <c r="F400" s="11" t="s">
        <v>13</v>
      </c>
    </row>
    <row r="401" spans="1:6" ht="30" x14ac:dyDescent="0.2">
      <c r="A401" s="10">
        <v>33</v>
      </c>
      <c r="B401" s="8" t="s">
        <v>98</v>
      </c>
      <c r="C401" s="9">
        <v>1410.41</v>
      </c>
      <c r="D401" s="20" t="s">
        <v>244</v>
      </c>
      <c r="E401" s="10" t="s">
        <v>4</v>
      </c>
      <c r="F401" s="11" t="s">
        <v>13</v>
      </c>
    </row>
    <row r="402" spans="1:6" x14ac:dyDescent="0.2">
      <c r="A402" s="10">
        <v>33</v>
      </c>
      <c r="B402" s="8" t="s">
        <v>78</v>
      </c>
      <c r="C402" s="19">
        <v>192.13</v>
      </c>
      <c r="D402" s="10" t="s">
        <v>132</v>
      </c>
      <c r="E402" s="10" t="s">
        <v>4</v>
      </c>
      <c r="F402" s="11" t="s">
        <v>7</v>
      </c>
    </row>
    <row r="403" spans="1:6" x14ac:dyDescent="0.2">
      <c r="A403" s="10">
        <v>33</v>
      </c>
      <c r="B403" s="5" t="s">
        <v>39</v>
      </c>
      <c r="C403" s="6">
        <v>214.74</v>
      </c>
      <c r="D403" s="10" t="s">
        <v>252</v>
      </c>
      <c r="E403" s="7" t="s">
        <v>4</v>
      </c>
      <c r="F403" s="11" t="s">
        <v>13</v>
      </c>
    </row>
    <row r="404" spans="1:6" x14ac:dyDescent="0.2">
      <c r="A404" s="10">
        <v>33</v>
      </c>
      <c r="B404" s="8" t="s">
        <v>62</v>
      </c>
      <c r="C404" s="9">
        <v>1227.06</v>
      </c>
      <c r="D404" s="10" t="s">
        <v>253</v>
      </c>
      <c r="E404" s="10" t="s">
        <v>4</v>
      </c>
      <c r="F404" s="11" t="s">
        <v>13</v>
      </c>
    </row>
    <row r="405" spans="1:6" x14ac:dyDescent="0.2">
      <c r="A405" s="10">
        <v>33</v>
      </c>
      <c r="B405" s="8" t="s">
        <v>24</v>
      </c>
      <c r="C405" s="9">
        <v>69.540000000000006</v>
      </c>
      <c r="D405" s="10" t="s">
        <v>153</v>
      </c>
      <c r="E405" s="10" t="s">
        <v>4</v>
      </c>
      <c r="F405" s="11" t="s">
        <v>13</v>
      </c>
    </row>
    <row r="406" spans="1:6" x14ac:dyDescent="0.2">
      <c r="A406" s="20">
        <v>33</v>
      </c>
      <c r="B406" s="5" t="s">
        <v>42</v>
      </c>
      <c r="C406" s="6">
        <v>1499.56</v>
      </c>
      <c r="D406" s="10" t="s">
        <v>254</v>
      </c>
      <c r="E406" s="7" t="s">
        <v>4</v>
      </c>
      <c r="F406" s="5" t="s">
        <v>50</v>
      </c>
    </row>
    <row r="407" spans="1:6" ht="30" x14ac:dyDescent="0.2">
      <c r="A407" s="10">
        <v>33</v>
      </c>
      <c r="B407" s="8" t="s">
        <v>194</v>
      </c>
      <c r="C407" s="9">
        <v>25473.86</v>
      </c>
      <c r="D407" s="10" t="s">
        <v>195</v>
      </c>
      <c r="E407" s="10" t="s">
        <v>4</v>
      </c>
      <c r="F407" s="11" t="s">
        <v>127</v>
      </c>
    </row>
    <row r="408" spans="1:6" x14ac:dyDescent="0.2">
      <c r="A408" s="10">
        <v>33</v>
      </c>
      <c r="B408" s="8" t="s">
        <v>241</v>
      </c>
      <c r="C408" s="9">
        <v>15962.65</v>
      </c>
      <c r="D408" s="20" t="s">
        <v>245</v>
      </c>
      <c r="E408" s="10" t="s">
        <v>4</v>
      </c>
      <c r="F408" s="11" t="s">
        <v>246</v>
      </c>
    </row>
    <row r="409" spans="1:6" x14ac:dyDescent="0.2">
      <c r="A409" s="10">
        <v>34</v>
      </c>
      <c r="B409" s="12" t="s">
        <v>14</v>
      </c>
      <c r="C409" s="6">
        <v>1420.36</v>
      </c>
      <c r="D409" s="16" t="s">
        <v>106</v>
      </c>
      <c r="E409" s="7" t="s">
        <v>4</v>
      </c>
      <c r="F409" s="5" t="s">
        <v>50</v>
      </c>
    </row>
    <row r="410" spans="1:6" x14ac:dyDescent="0.2">
      <c r="A410" s="10">
        <v>34</v>
      </c>
      <c r="B410" s="12" t="s">
        <v>49</v>
      </c>
      <c r="C410" s="6">
        <v>168.5</v>
      </c>
      <c r="D410" s="16" t="s">
        <v>106</v>
      </c>
      <c r="E410" s="7" t="s">
        <v>4</v>
      </c>
      <c r="F410" s="5" t="s">
        <v>50</v>
      </c>
    </row>
    <row r="411" spans="1:6" x14ac:dyDescent="0.2">
      <c r="A411" s="10">
        <v>34</v>
      </c>
      <c r="B411" s="5" t="s">
        <v>130</v>
      </c>
      <c r="C411" s="6">
        <v>341.6</v>
      </c>
      <c r="D411" s="10" t="s">
        <v>131</v>
      </c>
      <c r="E411" s="10" t="s">
        <v>4</v>
      </c>
      <c r="F411" s="5" t="s">
        <v>50</v>
      </c>
    </row>
    <row r="412" spans="1:6" x14ac:dyDescent="0.2">
      <c r="A412" s="10">
        <v>35</v>
      </c>
      <c r="B412" s="23" t="s">
        <v>97</v>
      </c>
      <c r="C412" s="6">
        <v>390</v>
      </c>
      <c r="D412" s="20" t="s">
        <v>132</v>
      </c>
      <c r="E412" s="7" t="s">
        <v>4</v>
      </c>
      <c r="F412" s="11" t="s">
        <v>7</v>
      </c>
    </row>
    <row r="413" spans="1:6" x14ac:dyDescent="0.2">
      <c r="A413" s="10">
        <v>35</v>
      </c>
      <c r="B413" s="23" t="s">
        <v>85</v>
      </c>
      <c r="C413" s="6">
        <v>26.1</v>
      </c>
      <c r="D413" s="20" t="s">
        <v>132</v>
      </c>
      <c r="E413" s="7" t="s">
        <v>4</v>
      </c>
      <c r="F413" s="11" t="s">
        <v>7</v>
      </c>
    </row>
    <row r="414" spans="1:6" x14ac:dyDescent="0.2">
      <c r="A414" s="10">
        <v>35</v>
      </c>
      <c r="B414" s="23" t="s">
        <v>5</v>
      </c>
      <c r="C414" s="6">
        <v>440.42</v>
      </c>
      <c r="D414" s="20" t="s">
        <v>132</v>
      </c>
      <c r="E414" s="7" t="s">
        <v>4</v>
      </c>
      <c r="F414" s="11" t="s">
        <v>7</v>
      </c>
    </row>
    <row r="415" spans="1:6" x14ac:dyDescent="0.2">
      <c r="A415" s="10">
        <v>35</v>
      </c>
      <c r="B415" s="5" t="s">
        <v>8</v>
      </c>
      <c r="C415" s="6">
        <v>3065</v>
      </c>
      <c r="D415" s="10" t="s">
        <v>132</v>
      </c>
      <c r="E415" s="7" t="s">
        <v>4</v>
      </c>
      <c r="F415" s="5" t="s">
        <v>7</v>
      </c>
    </row>
    <row r="416" spans="1:6" x14ac:dyDescent="0.2">
      <c r="A416" s="10">
        <v>35</v>
      </c>
      <c r="B416" s="12" t="s">
        <v>55</v>
      </c>
      <c r="C416" s="6">
        <v>372.71</v>
      </c>
      <c r="D416" s="20" t="s">
        <v>132</v>
      </c>
      <c r="E416" s="7" t="s">
        <v>4</v>
      </c>
      <c r="F416" s="5" t="s">
        <v>7</v>
      </c>
    </row>
    <row r="417" spans="1:6" x14ac:dyDescent="0.2">
      <c r="A417" s="10">
        <v>35</v>
      </c>
      <c r="B417" s="5" t="s">
        <v>31</v>
      </c>
      <c r="C417" s="9">
        <v>240.01</v>
      </c>
      <c r="D417" s="10" t="s">
        <v>132</v>
      </c>
      <c r="E417" s="10" t="s">
        <v>4</v>
      </c>
      <c r="F417" s="11" t="s">
        <v>7</v>
      </c>
    </row>
    <row r="418" spans="1:6" x14ac:dyDescent="0.2">
      <c r="A418" s="10">
        <v>35</v>
      </c>
      <c r="B418" s="12" t="s">
        <v>9</v>
      </c>
      <c r="C418" s="6">
        <v>726.88</v>
      </c>
      <c r="D418" s="10" t="s">
        <v>257</v>
      </c>
      <c r="E418" s="7" t="s">
        <v>4</v>
      </c>
      <c r="F418" s="11" t="s">
        <v>13</v>
      </c>
    </row>
    <row r="419" spans="1:6" x14ac:dyDescent="0.2">
      <c r="A419" s="10">
        <v>35</v>
      </c>
      <c r="B419" s="5" t="s">
        <v>71</v>
      </c>
      <c r="C419" s="9">
        <v>69.319999999999993</v>
      </c>
      <c r="D419" s="10" t="s">
        <v>132</v>
      </c>
      <c r="E419" s="10" t="s">
        <v>4</v>
      </c>
      <c r="F419" s="11" t="s">
        <v>7</v>
      </c>
    </row>
    <row r="420" spans="1:6" x14ac:dyDescent="0.2">
      <c r="A420" s="10">
        <v>35</v>
      </c>
      <c r="B420" s="5" t="s">
        <v>76</v>
      </c>
      <c r="C420" s="6">
        <v>163.85</v>
      </c>
      <c r="D420" s="10" t="s">
        <v>137</v>
      </c>
      <c r="E420" s="7" t="s">
        <v>4</v>
      </c>
      <c r="F420" s="11" t="s">
        <v>13</v>
      </c>
    </row>
    <row r="421" spans="1:6" x14ac:dyDescent="0.2">
      <c r="A421" s="10">
        <v>35</v>
      </c>
      <c r="B421" s="5" t="s">
        <v>32</v>
      </c>
      <c r="C421" s="6">
        <v>497.12</v>
      </c>
      <c r="D421" s="10" t="s">
        <v>178</v>
      </c>
      <c r="E421" s="7" t="s">
        <v>4</v>
      </c>
      <c r="F421" s="5" t="s">
        <v>50</v>
      </c>
    </row>
    <row r="422" spans="1:6" x14ac:dyDescent="0.2">
      <c r="A422" s="10">
        <v>35</v>
      </c>
      <c r="B422" s="8" t="s">
        <v>23</v>
      </c>
      <c r="C422" s="30">
        <v>19322.53</v>
      </c>
      <c r="D422" s="20" t="s">
        <v>150</v>
      </c>
      <c r="E422" s="20" t="s">
        <v>4</v>
      </c>
      <c r="F422" s="8" t="s">
        <v>13</v>
      </c>
    </row>
    <row r="423" spans="1:6" x14ac:dyDescent="0.2">
      <c r="A423" s="10">
        <v>35</v>
      </c>
      <c r="B423" s="8" t="s">
        <v>23</v>
      </c>
      <c r="C423" s="30">
        <v>496.72</v>
      </c>
      <c r="D423" s="20" t="s">
        <v>46</v>
      </c>
      <c r="E423" s="20" t="s">
        <v>4</v>
      </c>
      <c r="F423" s="8" t="s">
        <v>13</v>
      </c>
    </row>
    <row r="424" spans="1:6" ht="30" x14ac:dyDescent="0.2">
      <c r="A424" s="10">
        <v>35</v>
      </c>
      <c r="B424" s="8" t="s">
        <v>10</v>
      </c>
      <c r="C424" s="9">
        <v>2312.8000000000002</v>
      </c>
      <c r="D424" s="20" t="s">
        <v>139</v>
      </c>
      <c r="E424" s="10" t="s">
        <v>4</v>
      </c>
      <c r="F424" s="11" t="s">
        <v>13</v>
      </c>
    </row>
    <row r="425" spans="1:6" ht="30" x14ac:dyDescent="0.2">
      <c r="A425" s="10">
        <v>35</v>
      </c>
      <c r="B425" s="8" t="s">
        <v>11</v>
      </c>
      <c r="C425" s="9">
        <v>957.11</v>
      </c>
      <c r="D425" s="20" t="s">
        <v>249</v>
      </c>
      <c r="E425" s="10" t="s">
        <v>4</v>
      </c>
      <c r="F425" s="11" t="s">
        <v>13</v>
      </c>
    </row>
    <row r="426" spans="1:6" x14ac:dyDescent="0.2">
      <c r="A426" s="10">
        <v>35</v>
      </c>
      <c r="B426" s="12" t="s">
        <v>25</v>
      </c>
      <c r="C426" s="6">
        <v>322.91000000000003</v>
      </c>
      <c r="D426" s="7" t="s">
        <v>156</v>
      </c>
      <c r="E426" s="7" t="s">
        <v>4</v>
      </c>
      <c r="F426" s="5" t="s">
        <v>50</v>
      </c>
    </row>
    <row r="427" spans="1:6" x14ac:dyDescent="0.2">
      <c r="A427" s="10">
        <v>35</v>
      </c>
      <c r="B427" s="12" t="s">
        <v>95</v>
      </c>
      <c r="C427" s="6">
        <v>2851</v>
      </c>
      <c r="D427" s="7" t="s">
        <v>200</v>
      </c>
      <c r="E427" s="7" t="s">
        <v>4</v>
      </c>
      <c r="F427" s="5" t="s">
        <v>50</v>
      </c>
    </row>
    <row r="428" spans="1:6" x14ac:dyDescent="0.2">
      <c r="A428" s="10">
        <v>35</v>
      </c>
      <c r="B428" s="8" t="s">
        <v>202</v>
      </c>
      <c r="C428" s="9">
        <v>3134.45</v>
      </c>
      <c r="D428" s="7" t="s">
        <v>203</v>
      </c>
      <c r="E428" s="7" t="s">
        <v>4</v>
      </c>
      <c r="F428" s="5" t="s">
        <v>50</v>
      </c>
    </row>
    <row r="429" spans="1:6" ht="30" x14ac:dyDescent="0.2">
      <c r="A429" s="10">
        <v>36</v>
      </c>
      <c r="B429" s="8" t="s">
        <v>65</v>
      </c>
      <c r="C429" s="19">
        <v>229.5</v>
      </c>
      <c r="D429" s="20" t="s">
        <v>73</v>
      </c>
      <c r="E429" s="20" t="s">
        <v>4</v>
      </c>
      <c r="F429" s="11" t="s">
        <v>13</v>
      </c>
    </row>
    <row r="430" spans="1:6" x14ac:dyDescent="0.2">
      <c r="A430" s="10">
        <v>36</v>
      </c>
      <c r="B430" s="12" t="s">
        <v>14</v>
      </c>
      <c r="C430" s="6">
        <v>1568.05</v>
      </c>
      <c r="D430" s="16" t="s">
        <v>106</v>
      </c>
      <c r="E430" s="7" t="s">
        <v>4</v>
      </c>
      <c r="F430" s="5" t="s">
        <v>50</v>
      </c>
    </row>
    <row r="431" spans="1:6" x14ac:dyDescent="0.2">
      <c r="A431" s="10">
        <v>37</v>
      </c>
      <c r="B431" s="12" t="s">
        <v>15</v>
      </c>
      <c r="C431" s="6">
        <v>2818.94</v>
      </c>
      <c r="D431" s="7" t="s">
        <v>255</v>
      </c>
      <c r="E431" s="7" t="s">
        <v>4</v>
      </c>
      <c r="F431" s="5" t="s">
        <v>50</v>
      </c>
    </row>
    <row r="432" spans="1:6" x14ac:dyDescent="0.2">
      <c r="A432" s="10">
        <v>37</v>
      </c>
      <c r="B432" s="5" t="s">
        <v>111</v>
      </c>
      <c r="C432" s="6">
        <v>2394.54</v>
      </c>
      <c r="D432" s="20" t="s">
        <v>112</v>
      </c>
      <c r="E432" s="7" t="s">
        <v>4</v>
      </c>
      <c r="F432" s="5" t="s">
        <v>13</v>
      </c>
    </row>
    <row r="433" spans="1:6" x14ac:dyDescent="0.2">
      <c r="A433" s="10">
        <v>37</v>
      </c>
      <c r="B433" s="5" t="s">
        <v>67</v>
      </c>
      <c r="C433" s="32">
        <v>592.59</v>
      </c>
      <c r="D433" s="10" t="s">
        <v>132</v>
      </c>
      <c r="E433" s="10" t="s">
        <v>4</v>
      </c>
      <c r="F433" s="11" t="s">
        <v>7</v>
      </c>
    </row>
    <row r="434" spans="1:6" x14ac:dyDescent="0.2">
      <c r="A434" s="10">
        <v>37</v>
      </c>
      <c r="B434" s="8" t="s">
        <v>34</v>
      </c>
      <c r="C434" s="9">
        <v>1427.88</v>
      </c>
      <c r="D434" s="10" t="s">
        <v>250</v>
      </c>
      <c r="E434" s="10" t="s">
        <v>4</v>
      </c>
      <c r="F434" s="11" t="s">
        <v>13</v>
      </c>
    </row>
    <row r="435" spans="1:6" x14ac:dyDescent="0.2">
      <c r="A435" s="10">
        <v>37</v>
      </c>
      <c r="B435" s="5" t="s">
        <v>82</v>
      </c>
      <c r="C435" s="6">
        <v>70</v>
      </c>
      <c r="D435" s="10" t="s">
        <v>134</v>
      </c>
      <c r="E435" s="7" t="s">
        <v>4</v>
      </c>
      <c r="F435" s="5" t="s">
        <v>13</v>
      </c>
    </row>
    <row r="436" spans="1:6" x14ac:dyDescent="0.2">
      <c r="A436" s="10">
        <v>37</v>
      </c>
      <c r="B436" s="5" t="s">
        <v>18</v>
      </c>
      <c r="C436" s="6">
        <v>392.29</v>
      </c>
      <c r="D436" s="10" t="s">
        <v>251</v>
      </c>
      <c r="E436" s="7" t="s">
        <v>4</v>
      </c>
      <c r="F436" s="5" t="s">
        <v>13</v>
      </c>
    </row>
    <row r="437" spans="1:6" ht="30" x14ac:dyDescent="0.2">
      <c r="A437" s="10">
        <v>37</v>
      </c>
      <c r="B437" s="13" t="s">
        <v>20</v>
      </c>
      <c r="C437" s="9">
        <v>12388.75</v>
      </c>
      <c r="D437" s="10" t="s">
        <v>256</v>
      </c>
      <c r="E437" s="10" t="s">
        <v>4</v>
      </c>
      <c r="F437" s="11" t="s">
        <v>52</v>
      </c>
    </row>
    <row r="438" spans="1:6" x14ac:dyDescent="0.2">
      <c r="A438" s="10">
        <v>37</v>
      </c>
      <c r="B438" s="12" t="s">
        <v>21</v>
      </c>
      <c r="C438" s="6">
        <v>70</v>
      </c>
      <c r="D438" s="7" t="s">
        <v>177</v>
      </c>
      <c r="E438" s="7" t="s">
        <v>4</v>
      </c>
      <c r="F438" s="5" t="s">
        <v>50</v>
      </c>
    </row>
    <row r="439" spans="1:6" x14ac:dyDescent="0.2">
      <c r="A439" s="10">
        <v>37</v>
      </c>
      <c r="B439" s="12" t="s">
        <v>90</v>
      </c>
      <c r="C439" s="6">
        <v>220.79</v>
      </c>
      <c r="D439" s="10" t="s">
        <v>132</v>
      </c>
      <c r="E439" s="10" t="s">
        <v>4</v>
      </c>
      <c r="F439" s="11" t="s">
        <v>7</v>
      </c>
    </row>
    <row r="440" spans="1:6" x14ac:dyDescent="0.2">
      <c r="A440" s="10">
        <v>37</v>
      </c>
      <c r="B440" s="5" t="s">
        <v>38</v>
      </c>
      <c r="C440" s="6">
        <v>955.28</v>
      </c>
      <c r="D440" s="10" t="s">
        <v>132</v>
      </c>
      <c r="E440" s="10" t="s">
        <v>4</v>
      </c>
      <c r="F440" s="11" t="s">
        <v>7</v>
      </c>
    </row>
    <row r="441" spans="1:6" x14ac:dyDescent="0.2">
      <c r="A441" s="10">
        <v>37</v>
      </c>
      <c r="B441" s="8" t="s">
        <v>23</v>
      </c>
      <c r="C441" s="30">
        <v>6172.6</v>
      </c>
      <c r="D441" s="20" t="s">
        <v>150</v>
      </c>
      <c r="E441" s="20" t="s">
        <v>4</v>
      </c>
      <c r="F441" s="8" t="s">
        <v>13</v>
      </c>
    </row>
    <row r="442" spans="1:6" x14ac:dyDescent="0.2">
      <c r="A442" s="10">
        <v>37</v>
      </c>
      <c r="B442" s="8" t="s">
        <v>23</v>
      </c>
      <c r="C442" s="30">
        <v>516.15</v>
      </c>
      <c r="D442" s="20" t="s">
        <v>46</v>
      </c>
      <c r="E442" s="20" t="s">
        <v>4</v>
      </c>
      <c r="F442" s="8" t="s">
        <v>13</v>
      </c>
    </row>
    <row r="443" spans="1:6" x14ac:dyDescent="0.2">
      <c r="A443" s="10">
        <v>37</v>
      </c>
      <c r="B443" s="5" t="s">
        <v>39</v>
      </c>
      <c r="C443" s="6">
        <v>207.98</v>
      </c>
      <c r="D443" s="10" t="s">
        <v>252</v>
      </c>
      <c r="E443" s="7" t="s">
        <v>4</v>
      </c>
      <c r="F443" s="11" t="s">
        <v>13</v>
      </c>
    </row>
    <row r="444" spans="1:6" x14ac:dyDescent="0.2">
      <c r="A444" s="10">
        <v>37</v>
      </c>
      <c r="B444" s="8" t="s">
        <v>62</v>
      </c>
      <c r="C444" s="9">
        <v>1424.8</v>
      </c>
      <c r="D444" s="10" t="s">
        <v>253</v>
      </c>
      <c r="E444" s="10" t="s">
        <v>4</v>
      </c>
      <c r="F444" s="11" t="s">
        <v>13</v>
      </c>
    </row>
    <row r="445" spans="1:6" x14ac:dyDescent="0.2">
      <c r="A445" s="10">
        <v>37</v>
      </c>
      <c r="B445" s="12" t="s">
        <v>238</v>
      </c>
      <c r="C445" s="6">
        <v>145</v>
      </c>
      <c r="D445" s="10" t="s">
        <v>132</v>
      </c>
      <c r="E445" s="10" t="s">
        <v>4</v>
      </c>
      <c r="F445" s="11" t="s">
        <v>7</v>
      </c>
    </row>
    <row r="446" spans="1:6" x14ac:dyDescent="0.2">
      <c r="A446" s="10">
        <v>37</v>
      </c>
      <c r="B446" s="8" t="s">
        <v>24</v>
      </c>
      <c r="C446" s="9">
        <v>57.65</v>
      </c>
      <c r="D446" s="18" t="s">
        <v>153</v>
      </c>
      <c r="E446" s="10" t="s">
        <v>4</v>
      </c>
      <c r="F446" s="11" t="s">
        <v>13</v>
      </c>
    </row>
    <row r="447" spans="1:6" x14ac:dyDescent="0.2">
      <c r="A447" s="10">
        <v>37</v>
      </c>
      <c r="B447" s="5" t="s">
        <v>42</v>
      </c>
      <c r="C447" s="6">
        <v>1382.54</v>
      </c>
      <c r="D447" s="10" t="s">
        <v>254</v>
      </c>
      <c r="E447" s="7" t="s">
        <v>4</v>
      </c>
      <c r="F447" s="5" t="s">
        <v>50</v>
      </c>
    </row>
    <row r="448" spans="1:6" x14ac:dyDescent="0.2">
      <c r="A448" s="10">
        <v>37</v>
      </c>
      <c r="B448" s="12" t="s">
        <v>44</v>
      </c>
      <c r="C448" s="6">
        <v>222.23</v>
      </c>
      <c r="D448" s="10" t="s">
        <v>132</v>
      </c>
      <c r="E448" s="10" t="s">
        <v>4</v>
      </c>
      <c r="F448" s="11" t="s">
        <v>7</v>
      </c>
    </row>
    <row r="449" spans="1:6" x14ac:dyDescent="0.2">
      <c r="A449" s="10">
        <v>37</v>
      </c>
      <c r="B449" s="11" t="s">
        <v>56</v>
      </c>
      <c r="C449" s="9">
        <v>4570.0200000000004</v>
      </c>
      <c r="D449" s="16" t="s">
        <v>166</v>
      </c>
      <c r="E449" s="10" t="s">
        <v>4</v>
      </c>
      <c r="F449" s="11" t="s">
        <v>52</v>
      </c>
    </row>
    <row r="450" spans="1:6" x14ac:dyDescent="0.2">
      <c r="A450" s="10">
        <v>37</v>
      </c>
      <c r="B450" s="11" t="s">
        <v>56</v>
      </c>
      <c r="C450" s="9">
        <v>5615.53</v>
      </c>
      <c r="D450" s="16" t="s">
        <v>167</v>
      </c>
      <c r="E450" s="10" t="s">
        <v>4</v>
      </c>
      <c r="F450" s="11" t="s">
        <v>52</v>
      </c>
    </row>
    <row r="451" spans="1:6" x14ac:dyDescent="0.2">
      <c r="A451" s="10">
        <v>37</v>
      </c>
      <c r="B451" s="11" t="s">
        <v>56</v>
      </c>
      <c r="C451" s="9">
        <v>1637.72</v>
      </c>
      <c r="D451" s="16" t="s">
        <v>168</v>
      </c>
      <c r="E451" s="10" t="s">
        <v>4</v>
      </c>
      <c r="F451" s="11" t="s">
        <v>52</v>
      </c>
    </row>
    <row r="452" spans="1:6" x14ac:dyDescent="0.2">
      <c r="A452" s="10">
        <v>37</v>
      </c>
      <c r="B452" s="11" t="s">
        <v>56</v>
      </c>
      <c r="C452" s="9">
        <v>3609.16</v>
      </c>
      <c r="D452" s="16" t="s">
        <v>169</v>
      </c>
      <c r="E452" s="10" t="s">
        <v>4</v>
      </c>
      <c r="F452" s="11" t="s">
        <v>52</v>
      </c>
    </row>
    <row r="453" spans="1:6" x14ac:dyDescent="0.2">
      <c r="A453" s="10">
        <v>37</v>
      </c>
      <c r="B453" s="8" t="s">
        <v>216</v>
      </c>
      <c r="C453" s="19">
        <v>204.96</v>
      </c>
      <c r="D453" s="10" t="s">
        <v>132</v>
      </c>
      <c r="E453" s="10" t="s">
        <v>4</v>
      </c>
      <c r="F453" s="11" t="s">
        <v>7</v>
      </c>
    </row>
    <row r="454" spans="1:6" x14ac:dyDescent="0.2">
      <c r="A454" s="10">
        <v>37</v>
      </c>
      <c r="B454" s="8" t="s">
        <v>247</v>
      </c>
      <c r="C454" s="19">
        <v>22511.200000000001</v>
      </c>
      <c r="D454" s="20" t="s">
        <v>258</v>
      </c>
      <c r="E454" s="20" t="s">
        <v>4</v>
      </c>
      <c r="F454" s="8" t="s">
        <v>13</v>
      </c>
    </row>
    <row r="455" spans="1:6" x14ac:dyDescent="0.2">
      <c r="A455" s="10">
        <v>38</v>
      </c>
      <c r="B455" s="12" t="s">
        <v>14</v>
      </c>
      <c r="C455" s="6">
        <v>2867.5</v>
      </c>
      <c r="D455" s="16" t="s">
        <v>106</v>
      </c>
      <c r="E455" s="7" t="s">
        <v>4</v>
      </c>
      <c r="F455" s="5" t="s">
        <v>50</v>
      </c>
    </row>
    <row r="456" spans="1:6" x14ac:dyDescent="0.2">
      <c r="A456" s="10">
        <v>38</v>
      </c>
      <c r="B456" s="12" t="s">
        <v>49</v>
      </c>
      <c r="C456" s="6">
        <v>189.34</v>
      </c>
      <c r="D456" s="16" t="s">
        <v>106</v>
      </c>
      <c r="E456" s="7" t="s">
        <v>4</v>
      </c>
      <c r="F456" s="5" t="s">
        <v>50</v>
      </c>
    </row>
    <row r="457" spans="1:6" x14ac:dyDescent="0.2">
      <c r="A457" s="10">
        <v>38</v>
      </c>
      <c r="B457" s="5" t="s">
        <v>130</v>
      </c>
      <c r="C457" s="6">
        <v>341.6</v>
      </c>
      <c r="D457" s="10" t="s">
        <v>131</v>
      </c>
      <c r="E457" s="10" t="s">
        <v>4</v>
      </c>
      <c r="F457" s="5" t="s">
        <v>50</v>
      </c>
    </row>
    <row r="458" spans="1:6" x14ac:dyDescent="0.2">
      <c r="A458" s="10">
        <v>39</v>
      </c>
      <c r="B458" s="5" t="s">
        <v>8</v>
      </c>
      <c r="C458" s="6">
        <v>206</v>
      </c>
      <c r="D458" s="10" t="s">
        <v>132</v>
      </c>
      <c r="E458" s="7" t="s">
        <v>4</v>
      </c>
      <c r="F458" s="5" t="s">
        <v>7</v>
      </c>
    </row>
    <row r="459" spans="1:6" x14ac:dyDescent="0.2">
      <c r="A459" s="10">
        <v>39</v>
      </c>
      <c r="B459" s="5" t="s">
        <v>111</v>
      </c>
      <c r="C459" s="6">
        <v>3351.75</v>
      </c>
      <c r="D459" s="20" t="s">
        <v>112</v>
      </c>
      <c r="E459" s="7" t="s">
        <v>4</v>
      </c>
      <c r="F459" s="5" t="s">
        <v>13</v>
      </c>
    </row>
    <row r="460" spans="1:6" x14ac:dyDescent="0.2">
      <c r="A460" s="10">
        <v>39</v>
      </c>
      <c r="B460" s="5" t="s">
        <v>17</v>
      </c>
      <c r="C460" s="6">
        <v>5192.2299999999996</v>
      </c>
      <c r="D460" s="20" t="s">
        <v>267</v>
      </c>
      <c r="E460" s="7" t="s">
        <v>4</v>
      </c>
      <c r="F460" s="5" t="s">
        <v>51</v>
      </c>
    </row>
    <row r="461" spans="1:6" x14ac:dyDescent="0.2">
      <c r="A461" s="10">
        <v>39</v>
      </c>
      <c r="B461" s="5" t="s">
        <v>31</v>
      </c>
      <c r="C461" s="9">
        <v>69.010000000000005</v>
      </c>
      <c r="D461" s="10" t="s">
        <v>132</v>
      </c>
      <c r="E461" s="10" t="s">
        <v>4</v>
      </c>
      <c r="F461" s="11" t="s">
        <v>7</v>
      </c>
    </row>
    <row r="462" spans="1:6" ht="30" x14ac:dyDescent="0.2">
      <c r="A462" s="10">
        <v>39</v>
      </c>
      <c r="B462" s="13" t="s">
        <v>187</v>
      </c>
      <c r="C462" s="9">
        <v>30.01</v>
      </c>
      <c r="D462" s="10" t="s">
        <v>132</v>
      </c>
      <c r="E462" s="10" t="s">
        <v>4</v>
      </c>
      <c r="F462" s="11" t="s">
        <v>7</v>
      </c>
    </row>
    <row r="463" spans="1:6" x14ac:dyDescent="0.2">
      <c r="A463" s="10">
        <v>39</v>
      </c>
      <c r="B463" s="12" t="s">
        <v>145</v>
      </c>
      <c r="C463" s="6">
        <v>164.7</v>
      </c>
      <c r="D463" s="10" t="s">
        <v>132</v>
      </c>
      <c r="E463" s="7" t="s">
        <v>4</v>
      </c>
      <c r="F463" s="11" t="s">
        <v>7</v>
      </c>
    </row>
    <row r="464" spans="1:6" x14ac:dyDescent="0.2">
      <c r="A464" s="10">
        <v>39</v>
      </c>
      <c r="B464" s="5" t="s">
        <v>76</v>
      </c>
      <c r="C464" s="6">
        <v>204.82</v>
      </c>
      <c r="D464" s="10" t="s">
        <v>137</v>
      </c>
      <c r="E464" s="7" t="s">
        <v>4</v>
      </c>
      <c r="F464" s="11" t="s">
        <v>13</v>
      </c>
    </row>
    <row r="465" spans="1:6" x14ac:dyDescent="0.2">
      <c r="A465" s="10">
        <v>39</v>
      </c>
      <c r="B465" s="5" t="s">
        <v>38</v>
      </c>
      <c r="C465" s="6">
        <v>422.32</v>
      </c>
      <c r="D465" s="10" t="s">
        <v>132</v>
      </c>
      <c r="E465" s="7" t="s">
        <v>4</v>
      </c>
      <c r="F465" s="5" t="s">
        <v>7</v>
      </c>
    </row>
    <row r="466" spans="1:6" x14ac:dyDescent="0.2">
      <c r="A466" s="10">
        <v>39</v>
      </c>
      <c r="B466" s="8" t="s">
        <v>77</v>
      </c>
      <c r="C466" s="19">
        <v>584.48</v>
      </c>
      <c r="D466" s="10" t="s">
        <v>132</v>
      </c>
      <c r="E466" s="7" t="s">
        <v>4</v>
      </c>
      <c r="F466" s="5" t="s">
        <v>7</v>
      </c>
    </row>
    <row r="467" spans="1:6" x14ac:dyDescent="0.2">
      <c r="A467" s="10">
        <v>39</v>
      </c>
      <c r="B467" s="5" t="s">
        <v>32</v>
      </c>
      <c r="C467" s="6">
        <v>497.12</v>
      </c>
      <c r="D467" s="10" t="s">
        <v>178</v>
      </c>
      <c r="E467" s="7" t="s">
        <v>4</v>
      </c>
      <c r="F467" s="5" t="s">
        <v>50</v>
      </c>
    </row>
    <row r="468" spans="1:6" ht="30" x14ac:dyDescent="0.2">
      <c r="A468" s="10">
        <v>39</v>
      </c>
      <c r="B468" s="8" t="s">
        <v>10</v>
      </c>
      <c r="C468" s="9">
        <v>2615.3000000000002</v>
      </c>
      <c r="D468" s="20" t="s">
        <v>139</v>
      </c>
      <c r="E468" s="10" t="s">
        <v>4</v>
      </c>
      <c r="F468" s="11" t="s">
        <v>13</v>
      </c>
    </row>
    <row r="469" spans="1:6" x14ac:dyDescent="0.2">
      <c r="A469" s="10">
        <v>39</v>
      </c>
      <c r="B469" s="5" t="s">
        <v>259</v>
      </c>
      <c r="C469" s="6">
        <v>2098.4</v>
      </c>
      <c r="D469" s="7" t="s">
        <v>273</v>
      </c>
      <c r="E469" s="7" t="s">
        <v>4</v>
      </c>
      <c r="F469" s="11" t="s">
        <v>13</v>
      </c>
    </row>
    <row r="470" spans="1:6" ht="30" x14ac:dyDescent="0.2">
      <c r="A470" s="10">
        <v>39</v>
      </c>
      <c r="B470" s="8" t="s">
        <v>11</v>
      </c>
      <c r="C470" s="9">
        <v>1121.46</v>
      </c>
      <c r="D470" s="20" t="s">
        <v>155</v>
      </c>
      <c r="E470" s="10" t="s">
        <v>4</v>
      </c>
      <c r="F470" s="11" t="s">
        <v>13</v>
      </c>
    </row>
    <row r="471" spans="1:6" x14ac:dyDescent="0.2">
      <c r="A471" s="10">
        <v>39</v>
      </c>
      <c r="B471" s="12" t="s">
        <v>25</v>
      </c>
      <c r="C471" s="6">
        <v>349.14</v>
      </c>
      <c r="D471" s="7" t="s">
        <v>156</v>
      </c>
      <c r="E471" s="7" t="s">
        <v>4</v>
      </c>
      <c r="F471" s="5" t="s">
        <v>50</v>
      </c>
    </row>
    <row r="472" spans="1:6" x14ac:dyDescent="0.2">
      <c r="A472" s="10">
        <v>39</v>
      </c>
      <c r="B472" s="13" t="s">
        <v>128</v>
      </c>
      <c r="C472" s="9">
        <v>11000</v>
      </c>
      <c r="D472" s="10" t="s">
        <v>268</v>
      </c>
      <c r="E472" s="10" t="s">
        <v>4</v>
      </c>
      <c r="F472" s="5" t="s">
        <v>50</v>
      </c>
    </row>
    <row r="473" spans="1:6" ht="30" x14ac:dyDescent="0.2">
      <c r="A473" s="10">
        <v>39</v>
      </c>
      <c r="B473" s="13" t="s">
        <v>260</v>
      </c>
      <c r="C473" s="9">
        <v>1342</v>
      </c>
      <c r="D473" s="10" t="s">
        <v>269</v>
      </c>
      <c r="E473" s="10" t="s">
        <v>4</v>
      </c>
      <c r="F473" s="11" t="s">
        <v>13</v>
      </c>
    </row>
    <row r="474" spans="1:6" ht="30" x14ac:dyDescent="0.2">
      <c r="A474" s="10">
        <v>39</v>
      </c>
      <c r="B474" s="13" t="s">
        <v>261</v>
      </c>
      <c r="C474" s="9">
        <v>17327.29</v>
      </c>
      <c r="D474" s="10" t="s">
        <v>270</v>
      </c>
      <c r="E474" s="10" t="s">
        <v>4</v>
      </c>
      <c r="F474" s="11" t="s">
        <v>13</v>
      </c>
    </row>
    <row r="475" spans="1:6" x14ac:dyDescent="0.2">
      <c r="A475" s="10">
        <v>39</v>
      </c>
      <c r="B475" s="11" t="s">
        <v>262</v>
      </c>
      <c r="C475" s="9">
        <v>576</v>
      </c>
      <c r="D475" s="7" t="s">
        <v>271</v>
      </c>
      <c r="E475" s="10" t="s">
        <v>4</v>
      </c>
      <c r="F475" s="11" t="s">
        <v>13</v>
      </c>
    </row>
    <row r="476" spans="1:6" x14ac:dyDescent="0.2">
      <c r="A476" s="10">
        <v>40</v>
      </c>
      <c r="B476" s="12" t="s">
        <v>72</v>
      </c>
      <c r="C476" s="6">
        <v>8488.3799999999992</v>
      </c>
      <c r="D476" s="16" t="s">
        <v>106</v>
      </c>
      <c r="E476" s="7" t="s">
        <v>4</v>
      </c>
      <c r="F476" s="5" t="s">
        <v>50</v>
      </c>
    </row>
    <row r="477" spans="1:6" x14ac:dyDescent="0.2">
      <c r="A477" s="10">
        <v>41</v>
      </c>
      <c r="B477" s="12" t="s">
        <v>15</v>
      </c>
      <c r="C477" s="6">
        <v>3658.42</v>
      </c>
      <c r="D477" s="7" t="s">
        <v>163</v>
      </c>
      <c r="E477" s="7" t="s">
        <v>4</v>
      </c>
      <c r="F477" s="5" t="s">
        <v>50</v>
      </c>
    </row>
    <row r="478" spans="1:6" x14ac:dyDescent="0.2">
      <c r="A478" s="10">
        <v>41</v>
      </c>
      <c r="B478" s="12" t="s">
        <v>5</v>
      </c>
      <c r="C478" s="6">
        <v>231.8</v>
      </c>
      <c r="D478" s="10" t="s">
        <v>132</v>
      </c>
      <c r="E478" s="7" t="s">
        <v>4</v>
      </c>
      <c r="F478" s="5" t="s">
        <v>7</v>
      </c>
    </row>
    <row r="479" spans="1:6" x14ac:dyDescent="0.2">
      <c r="A479" s="10">
        <v>41</v>
      </c>
      <c r="B479" s="12" t="s">
        <v>102</v>
      </c>
      <c r="C479" s="6">
        <v>1122.3599999999999</v>
      </c>
      <c r="D479" s="18" t="s">
        <v>103</v>
      </c>
      <c r="E479" s="18" t="s">
        <v>4</v>
      </c>
      <c r="F479" s="5" t="s">
        <v>50</v>
      </c>
    </row>
    <row r="480" spans="1:6" ht="30" x14ac:dyDescent="0.2">
      <c r="A480" s="10">
        <v>41</v>
      </c>
      <c r="B480" s="8" t="s">
        <v>68</v>
      </c>
      <c r="C480" s="9">
        <v>198.43</v>
      </c>
      <c r="D480" s="20" t="s">
        <v>132</v>
      </c>
      <c r="E480" s="10" t="s">
        <v>4</v>
      </c>
      <c r="F480" s="11" t="s">
        <v>7</v>
      </c>
    </row>
    <row r="481" spans="1:6" x14ac:dyDescent="0.2">
      <c r="A481" s="10">
        <v>41</v>
      </c>
      <c r="B481" s="8" t="s">
        <v>34</v>
      </c>
      <c r="C481" s="9">
        <v>1789.01</v>
      </c>
      <c r="D481" s="10" t="s">
        <v>250</v>
      </c>
      <c r="E481" s="10" t="s">
        <v>4</v>
      </c>
      <c r="F481" s="11" t="s">
        <v>13</v>
      </c>
    </row>
    <row r="482" spans="1:6" x14ac:dyDescent="0.2">
      <c r="A482" s="10">
        <v>41</v>
      </c>
      <c r="B482" s="5" t="s">
        <v>18</v>
      </c>
      <c r="C482" s="6">
        <v>775.72</v>
      </c>
      <c r="D482" s="10" t="s">
        <v>251</v>
      </c>
      <c r="E482" s="7" t="s">
        <v>4</v>
      </c>
      <c r="F482" s="5" t="s">
        <v>13</v>
      </c>
    </row>
    <row r="483" spans="1:6" ht="30" x14ac:dyDescent="0.2">
      <c r="A483" s="10">
        <v>41</v>
      </c>
      <c r="B483" s="13" t="s">
        <v>20</v>
      </c>
      <c r="C483" s="9">
        <v>12388.76</v>
      </c>
      <c r="D483" s="10" t="s">
        <v>176</v>
      </c>
      <c r="E483" s="10" t="s">
        <v>4</v>
      </c>
      <c r="F483" s="11" t="s">
        <v>52</v>
      </c>
    </row>
    <row r="484" spans="1:6" x14ac:dyDescent="0.2">
      <c r="A484" s="10">
        <v>41</v>
      </c>
      <c r="B484" s="12" t="s">
        <v>105</v>
      </c>
      <c r="C484" s="6">
        <v>176.07</v>
      </c>
      <c r="D484" s="20" t="s">
        <v>132</v>
      </c>
      <c r="E484" s="20" t="s">
        <v>4</v>
      </c>
      <c r="F484" s="11" t="s">
        <v>7</v>
      </c>
    </row>
    <row r="485" spans="1:6" x14ac:dyDescent="0.2">
      <c r="A485" s="10">
        <v>41</v>
      </c>
      <c r="B485" s="12" t="s">
        <v>22</v>
      </c>
      <c r="C485" s="6">
        <v>901.63</v>
      </c>
      <c r="D485" s="20" t="s">
        <v>132</v>
      </c>
      <c r="E485" s="20" t="s">
        <v>4</v>
      </c>
      <c r="F485" s="11" t="s">
        <v>7</v>
      </c>
    </row>
    <row r="486" spans="1:6" x14ac:dyDescent="0.2">
      <c r="A486" s="10">
        <v>41</v>
      </c>
      <c r="B486" s="8" t="s">
        <v>78</v>
      </c>
      <c r="C486" s="19">
        <v>190.32</v>
      </c>
      <c r="D486" s="10" t="s">
        <v>132</v>
      </c>
      <c r="E486" s="10" t="s">
        <v>4</v>
      </c>
      <c r="F486" s="11" t="s">
        <v>7</v>
      </c>
    </row>
    <row r="487" spans="1:6" x14ac:dyDescent="0.2">
      <c r="A487" s="10">
        <v>41</v>
      </c>
      <c r="B487" s="5" t="s">
        <v>39</v>
      </c>
      <c r="C487" s="6">
        <v>228.71</v>
      </c>
      <c r="D487" s="10" t="s">
        <v>252</v>
      </c>
      <c r="E487" s="7" t="s">
        <v>4</v>
      </c>
      <c r="F487" s="11" t="s">
        <v>13</v>
      </c>
    </row>
    <row r="488" spans="1:6" x14ac:dyDescent="0.2">
      <c r="A488" s="10">
        <v>41</v>
      </c>
      <c r="B488" s="8" t="s">
        <v>62</v>
      </c>
      <c r="C488" s="9">
        <v>1154.93</v>
      </c>
      <c r="D488" s="10" t="s">
        <v>253</v>
      </c>
      <c r="E488" s="10" t="s">
        <v>4</v>
      </c>
      <c r="F488" s="11" t="s">
        <v>13</v>
      </c>
    </row>
    <row r="489" spans="1:6" x14ac:dyDescent="0.2">
      <c r="A489" s="10">
        <v>41</v>
      </c>
      <c r="B489" s="8" t="s">
        <v>263</v>
      </c>
      <c r="C489" s="19">
        <v>496.98</v>
      </c>
      <c r="D489" s="10" t="s">
        <v>132</v>
      </c>
      <c r="E489" s="10" t="s">
        <v>4</v>
      </c>
      <c r="F489" s="11" t="s">
        <v>7</v>
      </c>
    </row>
    <row r="490" spans="1:6" x14ac:dyDescent="0.2">
      <c r="A490" s="10">
        <v>41</v>
      </c>
      <c r="B490" s="8" t="s">
        <v>24</v>
      </c>
      <c r="C490" s="9">
        <v>60.39</v>
      </c>
      <c r="D490" s="10" t="s">
        <v>153</v>
      </c>
      <c r="E490" s="10" t="s">
        <v>4</v>
      </c>
      <c r="F490" s="11" t="s">
        <v>13</v>
      </c>
    </row>
    <row r="491" spans="1:6" x14ac:dyDescent="0.2">
      <c r="A491" s="10">
        <v>41</v>
      </c>
      <c r="B491" s="5" t="s">
        <v>42</v>
      </c>
      <c r="C491" s="6">
        <v>1898.16</v>
      </c>
      <c r="D491" s="10" t="s">
        <v>254</v>
      </c>
      <c r="E491" s="7" t="s">
        <v>4</v>
      </c>
      <c r="F491" s="5" t="s">
        <v>50</v>
      </c>
    </row>
    <row r="492" spans="1:6" x14ac:dyDescent="0.2">
      <c r="A492" s="10">
        <v>41</v>
      </c>
      <c r="B492" s="5" t="s">
        <v>99</v>
      </c>
      <c r="C492" s="6">
        <v>1849.16</v>
      </c>
      <c r="D492" s="10" t="s">
        <v>126</v>
      </c>
      <c r="E492" s="10" t="s">
        <v>4</v>
      </c>
      <c r="F492" s="3" t="s">
        <v>127</v>
      </c>
    </row>
    <row r="493" spans="1:6" x14ac:dyDescent="0.2">
      <c r="A493" s="10">
        <v>41</v>
      </c>
      <c r="B493" s="11" t="s">
        <v>56</v>
      </c>
      <c r="C493" s="9">
        <v>4570.0200000000004</v>
      </c>
      <c r="D493" s="7" t="s">
        <v>166</v>
      </c>
      <c r="E493" s="10" t="s">
        <v>4</v>
      </c>
      <c r="F493" s="11" t="s">
        <v>52</v>
      </c>
    </row>
    <row r="494" spans="1:6" x14ac:dyDescent="0.2">
      <c r="A494" s="10">
        <v>41</v>
      </c>
      <c r="B494" s="11" t="s">
        <v>56</v>
      </c>
      <c r="C494" s="9">
        <f>1708.93+668.23+809.59+3238.37</f>
        <v>6425.12</v>
      </c>
      <c r="D494" s="7" t="s">
        <v>167</v>
      </c>
      <c r="E494" s="10" t="s">
        <v>4</v>
      </c>
      <c r="F494" s="11" t="s">
        <v>52</v>
      </c>
    </row>
    <row r="495" spans="1:6" x14ac:dyDescent="0.2">
      <c r="A495" s="10">
        <v>41</v>
      </c>
      <c r="B495" s="11" t="s">
        <v>56</v>
      </c>
      <c r="C495" s="9">
        <v>1637.72</v>
      </c>
      <c r="D495" s="7" t="s">
        <v>168</v>
      </c>
      <c r="E495" s="10" t="s">
        <v>4</v>
      </c>
      <c r="F495" s="11" t="s">
        <v>52</v>
      </c>
    </row>
    <row r="496" spans="1:6" x14ac:dyDescent="0.2">
      <c r="A496" s="10">
        <v>41</v>
      </c>
      <c r="B496" s="11" t="s">
        <v>56</v>
      </c>
      <c r="C496" s="9">
        <v>3609.16</v>
      </c>
      <c r="D496" s="7" t="s">
        <v>169</v>
      </c>
      <c r="E496" s="10" t="s">
        <v>4</v>
      </c>
      <c r="F496" s="11" t="s">
        <v>52</v>
      </c>
    </row>
    <row r="497" spans="1:6" x14ac:dyDescent="0.2">
      <c r="A497" s="10">
        <v>41</v>
      </c>
      <c r="B497" s="8" t="s">
        <v>264</v>
      </c>
      <c r="C497" s="19">
        <v>173.6</v>
      </c>
      <c r="D497" s="10" t="s">
        <v>132</v>
      </c>
      <c r="E497" s="10" t="s">
        <v>4</v>
      </c>
      <c r="F497" s="11" t="s">
        <v>7</v>
      </c>
    </row>
    <row r="498" spans="1:6" x14ac:dyDescent="0.2">
      <c r="A498" s="10">
        <v>41</v>
      </c>
      <c r="B498" s="8" t="s">
        <v>216</v>
      </c>
      <c r="C498" s="19">
        <v>458.21</v>
      </c>
      <c r="D498" s="10" t="s">
        <v>132</v>
      </c>
      <c r="E498" s="10" t="s">
        <v>4</v>
      </c>
      <c r="F498" s="11" t="s">
        <v>7</v>
      </c>
    </row>
    <row r="499" spans="1:6" ht="30" x14ac:dyDescent="0.2">
      <c r="A499" s="10">
        <v>41</v>
      </c>
      <c r="B499" s="8" t="s">
        <v>265</v>
      </c>
      <c r="C499" s="19">
        <v>188.98</v>
      </c>
      <c r="D499" s="10" t="s">
        <v>132</v>
      </c>
      <c r="E499" s="10" t="s">
        <v>4</v>
      </c>
      <c r="F499" s="11" t="s">
        <v>7</v>
      </c>
    </row>
    <row r="500" spans="1:6" x14ac:dyDescent="0.2">
      <c r="A500" s="10">
        <v>42</v>
      </c>
      <c r="B500" s="12" t="s">
        <v>14</v>
      </c>
      <c r="C500" s="6">
        <v>935.07</v>
      </c>
      <c r="D500" s="16" t="s">
        <v>106</v>
      </c>
      <c r="E500" s="7" t="s">
        <v>4</v>
      </c>
      <c r="F500" s="5" t="s">
        <v>50</v>
      </c>
    </row>
    <row r="501" spans="1:6" x14ac:dyDescent="0.2">
      <c r="A501" s="10">
        <v>42</v>
      </c>
      <c r="B501" s="12" t="s">
        <v>49</v>
      </c>
      <c r="C501" s="6">
        <v>178.23</v>
      </c>
      <c r="D501" s="16" t="s">
        <v>106</v>
      </c>
      <c r="E501" s="7" t="s">
        <v>4</v>
      </c>
      <c r="F501" s="5" t="s">
        <v>50</v>
      </c>
    </row>
    <row r="502" spans="1:6" x14ac:dyDescent="0.2">
      <c r="A502" s="10">
        <v>42</v>
      </c>
      <c r="B502" s="5" t="s">
        <v>130</v>
      </c>
      <c r="C502" s="6">
        <v>341.6</v>
      </c>
      <c r="D502" s="10" t="s">
        <v>131</v>
      </c>
      <c r="E502" s="10" t="s">
        <v>4</v>
      </c>
      <c r="F502" s="5" t="s">
        <v>50</v>
      </c>
    </row>
    <row r="503" spans="1:6" x14ac:dyDescent="0.2">
      <c r="A503" s="10">
        <v>43</v>
      </c>
      <c r="B503" s="12" t="s">
        <v>85</v>
      </c>
      <c r="C503" s="6">
        <v>133.46</v>
      </c>
      <c r="D503" s="10" t="s">
        <v>132</v>
      </c>
      <c r="E503" s="10" t="s">
        <v>4</v>
      </c>
      <c r="F503" s="11" t="s">
        <v>7</v>
      </c>
    </row>
    <row r="504" spans="1:6" x14ac:dyDescent="0.2">
      <c r="A504" s="10">
        <v>43</v>
      </c>
      <c r="B504" s="12" t="s">
        <v>15</v>
      </c>
      <c r="C504" s="6">
        <v>2408.75</v>
      </c>
      <c r="D504" s="7" t="s">
        <v>255</v>
      </c>
      <c r="E504" s="7" t="s">
        <v>4</v>
      </c>
      <c r="F504" s="5" t="s">
        <v>50</v>
      </c>
    </row>
    <row r="505" spans="1:6" x14ac:dyDescent="0.2">
      <c r="A505" s="10">
        <v>43</v>
      </c>
      <c r="B505" s="12" t="s">
        <v>86</v>
      </c>
      <c r="C505" s="6">
        <v>171.6</v>
      </c>
      <c r="D505" s="10" t="s">
        <v>132</v>
      </c>
      <c r="E505" s="10" t="s">
        <v>4</v>
      </c>
      <c r="F505" s="11" t="s">
        <v>7</v>
      </c>
    </row>
    <row r="506" spans="1:6" x14ac:dyDescent="0.2">
      <c r="A506" s="10">
        <v>43</v>
      </c>
      <c r="B506" s="5" t="s">
        <v>8</v>
      </c>
      <c r="C506" s="6">
        <v>209</v>
      </c>
      <c r="D506" s="10" t="s">
        <v>132</v>
      </c>
      <c r="E506" s="7" t="s">
        <v>4</v>
      </c>
      <c r="F506" s="5" t="s">
        <v>7</v>
      </c>
    </row>
    <row r="507" spans="1:6" x14ac:dyDescent="0.2">
      <c r="A507" s="10">
        <v>43</v>
      </c>
      <c r="B507" s="12" t="s">
        <v>6</v>
      </c>
      <c r="C507" s="6">
        <v>1206.43</v>
      </c>
      <c r="D507" s="20" t="s">
        <v>132</v>
      </c>
      <c r="E507" s="7" t="s">
        <v>4</v>
      </c>
      <c r="F507" s="5" t="s">
        <v>7</v>
      </c>
    </row>
    <row r="508" spans="1:6" x14ac:dyDescent="0.2">
      <c r="A508" s="10">
        <v>43</v>
      </c>
      <c r="B508" s="5" t="s">
        <v>111</v>
      </c>
      <c r="C508" s="6">
        <v>5986.37</v>
      </c>
      <c r="D508" s="20" t="s">
        <v>112</v>
      </c>
      <c r="E508" s="7" t="s">
        <v>4</v>
      </c>
      <c r="F508" s="5" t="s">
        <v>13</v>
      </c>
    </row>
    <row r="509" spans="1:6" x14ac:dyDescent="0.2">
      <c r="A509" s="10">
        <v>43</v>
      </c>
      <c r="B509" s="5" t="s">
        <v>67</v>
      </c>
      <c r="C509" s="32">
        <v>298.08999999999997</v>
      </c>
      <c r="D509" s="10" t="s">
        <v>132</v>
      </c>
      <c r="E509" s="10" t="s">
        <v>4</v>
      </c>
      <c r="F509" s="11" t="s">
        <v>7</v>
      </c>
    </row>
    <row r="510" spans="1:6" x14ac:dyDescent="0.2">
      <c r="A510" s="10">
        <v>43</v>
      </c>
      <c r="B510" s="8" t="s">
        <v>34</v>
      </c>
      <c r="C510" s="9">
        <v>1363.74</v>
      </c>
      <c r="D510" s="10" t="s">
        <v>250</v>
      </c>
      <c r="E510" s="10" t="s">
        <v>4</v>
      </c>
      <c r="F510" s="11" t="s">
        <v>13</v>
      </c>
    </row>
    <row r="511" spans="1:6" x14ac:dyDescent="0.2">
      <c r="A511" s="10">
        <v>43</v>
      </c>
      <c r="B511" s="5" t="s">
        <v>75</v>
      </c>
      <c r="C511" s="6">
        <v>4065.71</v>
      </c>
      <c r="D511" s="10" t="s">
        <v>272</v>
      </c>
      <c r="E511" s="7" t="s">
        <v>4</v>
      </c>
      <c r="F511" s="5" t="s">
        <v>13</v>
      </c>
    </row>
    <row r="512" spans="1:6" x14ac:dyDescent="0.2">
      <c r="A512" s="10">
        <v>43</v>
      </c>
      <c r="B512" s="5" t="s">
        <v>18</v>
      </c>
      <c r="C512" s="6">
        <v>687.13</v>
      </c>
      <c r="D512" s="10" t="s">
        <v>251</v>
      </c>
      <c r="E512" s="7" t="s">
        <v>4</v>
      </c>
      <c r="F512" s="5" t="s">
        <v>13</v>
      </c>
    </row>
    <row r="513" spans="1:6" ht="30" x14ac:dyDescent="0.2">
      <c r="A513" s="10">
        <v>43</v>
      </c>
      <c r="B513" s="13" t="s">
        <v>20</v>
      </c>
      <c r="C513" s="9">
        <v>12388.75</v>
      </c>
      <c r="D513" s="10" t="s">
        <v>256</v>
      </c>
      <c r="E513" s="10" t="s">
        <v>4</v>
      </c>
      <c r="F513" s="11" t="s">
        <v>52</v>
      </c>
    </row>
    <row r="514" spans="1:6" x14ac:dyDescent="0.2">
      <c r="A514" s="10">
        <v>43</v>
      </c>
      <c r="B514" s="8" t="s">
        <v>185</v>
      </c>
      <c r="C514" s="9">
        <v>15189.61</v>
      </c>
      <c r="D514" s="18" t="s">
        <v>225</v>
      </c>
      <c r="E514" s="7" t="s">
        <v>4</v>
      </c>
      <c r="F514" s="11" t="s">
        <v>13</v>
      </c>
    </row>
    <row r="515" spans="1:6" x14ac:dyDescent="0.2">
      <c r="A515" s="10">
        <v>43</v>
      </c>
      <c r="B515" s="12" t="s">
        <v>21</v>
      </c>
      <c r="C515" s="6">
        <v>35</v>
      </c>
      <c r="D515" s="7" t="s">
        <v>177</v>
      </c>
      <c r="E515" s="7" t="s">
        <v>4</v>
      </c>
      <c r="F515" s="5" t="s">
        <v>50</v>
      </c>
    </row>
    <row r="516" spans="1:6" x14ac:dyDescent="0.2">
      <c r="A516" s="10">
        <v>43</v>
      </c>
      <c r="B516" s="12" t="s">
        <v>71</v>
      </c>
      <c r="C516" s="6">
        <v>47.29</v>
      </c>
      <c r="D516" s="10" t="s">
        <v>132</v>
      </c>
      <c r="E516" s="10" t="s">
        <v>4</v>
      </c>
      <c r="F516" s="11" t="s">
        <v>7</v>
      </c>
    </row>
    <row r="517" spans="1:6" x14ac:dyDescent="0.2">
      <c r="A517" s="10">
        <v>43</v>
      </c>
      <c r="B517" s="5" t="s">
        <v>76</v>
      </c>
      <c r="C517" s="6">
        <v>163.85</v>
      </c>
      <c r="D517" s="10" t="s">
        <v>137</v>
      </c>
      <c r="E517" s="7" t="s">
        <v>4</v>
      </c>
      <c r="F517" s="11" t="s">
        <v>13</v>
      </c>
    </row>
    <row r="518" spans="1:6" x14ac:dyDescent="0.2">
      <c r="A518" s="10">
        <v>43</v>
      </c>
      <c r="B518" s="5" t="s">
        <v>38</v>
      </c>
      <c r="C518" s="6">
        <v>903</v>
      </c>
      <c r="D518" s="10" t="s">
        <v>132</v>
      </c>
      <c r="E518" s="10" t="s">
        <v>4</v>
      </c>
      <c r="F518" s="11" t="s">
        <v>7</v>
      </c>
    </row>
    <row r="519" spans="1:6" x14ac:dyDescent="0.2">
      <c r="A519" s="10">
        <v>43</v>
      </c>
      <c r="B519" s="8" t="s">
        <v>77</v>
      </c>
      <c r="C519" s="19">
        <v>935.06</v>
      </c>
      <c r="D519" s="10" t="s">
        <v>132</v>
      </c>
      <c r="E519" s="7" t="s">
        <v>4</v>
      </c>
      <c r="F519" s="5" t="s">
        <v>7</v>
      </c>
    </row>
    <row r="520" spans="1:6" x14ac:dyDescent="0.2">
      <c r="A520" s="10">
        <v>43</v>
      </c>
      <c r="B520" s="5" t="s">
        <v>32</v>
      </c>
      <c r="C520" s="6">
        <v>497.12</v>
      </c>
      <c r="D520" s="10" t="s">
        <v>178</v>
      </c>
      <c r="E520" s="7" t="s">
        <v>4</v>
      </c>
      <c r="F520" s="5" t="s">
        <v>50</v>
      </c>
    </row>
    <row r="521" spans="1:6" x14ac:dyDescent="0.2">
      <c r="A521" s="10">
        <v>43</v>
      </c>
      <c r="B521" s="8" t="s">
        <v>23</v>
      </c>
      <c r="C521" s="30">
        <f>7122.3+1110.99+259.09-14.66</f>
        <v>8477.7200000000012</v>
      </c>
      <c r="D521" s="20" t="s">
        <v>150</v>
      </c>
      <c r="E521" s="20" t="s">
        <v>4</v>
      </c>
      <c r="F521" s="8" t="s">
        <v>13</v>
      </c>
    </row>
    <row r="522" spans="1:6" x14ac:dyDescent="0.2">
      <c r="A522" s="10">
        <v>43</v>
      </c>
      <c r="B522" s="8" t="s">
        <v>23</v>
      </c>
      <c r="C522" s="30">
        <f>392.19+66.66+2+14.66</f>
        <v>475.51000000000005</v>
      </c>
      <c r="D522" s="20" t="s">
        <v>46</v>
      </c>
      <c r="E522" s="20" t="s">
        <v>4</v>
      </c>
      <c r="F522" s="8" t="s">
        <v>13</v>
      </c>
    </row>
    <row r="523" spans="1:6" x14ac:dyDescent="0.2">
      <c r="A523" s="10">
        <v>43</v>
      </c>
      <c r="B523" s="8" t="s">
        <v>78</v>
      </c>
      <c r="C523" s="19">
        <v>190.32</v>
      </c>
      <c r="D523" s="10" t="s">
        <v>132</v>
      </c>
      <c r="E523" s="10" t="s">
        <v>4</v>
      </c>
      <c r="F523" s="11" t="s">
        <v>7</v>
      </c>
    </row>
    <row r="524" spans="1:6" ht="30" x14ac:dyDescent="0.2">
      <c r="A524" s="10">
        <v>43</v>
      </c>
      <c r="B524" s="8" t="s">
        <v>10</v>
      </c>
      <c r="C524" s="9">
        <v>2063.88</v>
      </c>
      <c r="D524" s="20" t="s">
        <v>139</v>
      </c>
      <c r="E524" s="10" t="s">
        <v>4</v>
      </c>
      <c r="F524" s="11" t="s">
        <v>13</v>
      </c>
    </row>
    <row r="525" spans="1:6" x14ac:dyDescent="0.2">
      <c r="A525" s="10">
        <v>43</v>
      </c>
      <c r="B525" s="5" t="s">
        <v>39</v>
      </c>
      <c r="C525" s="6">
        <v>173.76</v>
      </c>
      <c r="D525" s="10" t="s">
        <v>252</v>
      </c>
      <c r="E525" s="7" t="s">
        <v>4</v>
      </c>
      <c r="F525" s="11" t="s">
        <v>13</v>
      </c>
    </row>
    <row r="526" spans="1:6" x14ac:dyDescent="0.2">
      <c r="A526" s="10">
        <v>43</v>
      </c>
      <c r="B526" s="12" t="s">
        <v>266</v>
      </c>
      <c r="C526" s="6">
        <v>114.19</v>
      </c>
      <c r="D526" s="10" t="s">
        <v>132</v>
      </c>
      <c r="E526" s="10" t="s">
        <v>4</v>
      </c>
      <c r="F526" s="11" t="s">
        <v>7</v>
      </c>
    </row>
    <row r="527" spans="1:6" x14ac:dyDescent="0.2">
      <c r="A527" s="10">
        <v>43</v>
      </c>
      <c r="B527" s="5" t="s">
        <v>41</v>
      </c>
      <c r="C527" s="6">
        <v>1029.74</v>
      </c>
      <c r="D527" s="10"/>
      <c r="E527" s="7" t="s">
        <v>4</v>
      </c>
      <c r="F527" s="11" t="s">
        <v>13</v>
      </c>
    </row>
    <row r="528" spans="1:6" x14ac:dyDescent="0.2">
      <c r="A528" s="10">
        <v>43</v>
      </c>
      <c r="B528" s="12" t="s">
        <v>238</v>
      </c>
      <c r="C528" s="6">
        <v>48</v>
      </c>
      <c r="D528" s="10" t="s">
        <v>132</v>
      </c>
      <c r="E528" s="10" t="s">
        <v>4</v>
      </c>
      <c r="F528" s="11" t="s">
        <v>7</v>
      </c>
    </row>
    <row r="529" spans="1:6" x14ac:dyDescent="0.2">
      <c r="A529" s="10">
        <v>43</v>
      </c>
      <c r="B529" s="8" t="s">
        <v>24</v>
      </c>
      <c r="C529" s="9">
        <v>67.709999999999994</v>
      </c>
      <c r="D529" s="18" t="s">
        <v>153</v>
      </c>
      <c r="E529" s="10" t="s">
        <v>4</v>
      </c>
      <c r="F529" s="11" t="s">
        <v>13</v>
      </c>
    </row>
    <row r="530" spans="1:6" x14ac:dyDescent="0.2">
      <c r="A530" s="10">
        <v>43</v>
      </c>
      <c r="B530" s="5" t="s">
        <v>42</v>
      </c>
      <c r="C530" s="6">
        <v>1455.41</v>
      </c>
      <c r="D530" s="10" t="s">
        <v>254</v>
      </c>
      <c r="E530" s="7" t="s">
        <v>4</v>
      </c>
      <c r="F530" s="5" t="s">
        <v>50</v>
      </c>
    </row>
    <row r="531" spans="1:6" ht="30" x14ac:dyDescent="0.2">
      <c r="A531" s="10">
        <v>43</v>
      </c>
      <c r="B531" s="8" t="s">
        <v>11</v>
      </c>
      <c r="C531" s="9">
        <v>1740.2</v>
      </c>
      <c r="D531" s="20" t="s">
        <v>155</v>
      </c>
      <c r="E531" s="10" t="s">
        <v>4</v>
      </c>
      <c r="F531" s="11" t="s">
        <v>13</v>
      </c>
    </row>
    <row r="532" spans="1:6" x14ac:dyDescent="0.2">
      <c r="A532" s="10">
        <v>43</v>
      </c>
      <c r="B532" s="12" t="s">
        <v>25</v>
      </c>
      <c r="C532" s="6">
        <v>306.76</v>
      </c>
      <c r="D532" s="7" t="s">
        <v>156</v>
      </c>
      <c r="E532" s="7" t="s">
        <v>4</v>
      </c>
      <c r="F532" s="5" t="s">
        <v>50</v>
      </c>
    </row>
    <row r="533" spans="1:6" x14ac:dyDescent="0.2">
      <c r="A533" s="10">
        <v>43</v>
      </c>
      <c r="B533" s="11" t="s">
        <v>56</v>
      </c>
      <c r="C533" s="9">
        <v>4570.0200000000004</v>
      </c>
      <c r="D533" s="16" t="s">
        <v>166</v>
      </c>
      <c r="E533" s="10" t="s">
        <v>4</v>
      </c>
      <c r="F533" s="11" t="s">
        <v>52</v>
      </c>
    </row>
    <row r="534" spans="1:6" x14ac:dyDescent="0.2">
      <c r="A534" s="10">
        <v>43</v>
      </c>
      <c r="B534" s="11" t="s">
        <v>56</v>
      </c>
      <c r="C534" s="9">
        <f>1708.93+668.23+809.59</f>
        <v>3186.75</v>
      </c>
      <c r="D534" s="16" t="s">
        <v>167</v>
      </c>
      <c r="E534" s="10" t="s">
        <v>4</v>
      </c>
      <c r="F534" s="11" t="s">
        <v>52</v>
      </c>
    </row>
    <row r="535" spans="1:6" x14ac:dyDescent="0.2">
      <c r="A535" s="10">
        <v>43</v>
      </c>
      <c r="B535" s="11" t="s">
        <v>56</v>
      </c>
      <c r="C535" s="9">
        <v>1637.72</v>
      </c>
      <c r="D535" s="16" t="s">
        <v>168</v>
      </c>
      <c r="E535" s="10" t="s">
        <v>4</v>
      </c>
      <c r="F535" s="11" t="s">
        <v>52</v>
      </c>
    </row>
    <row r="536" spans="1:6" x14ac:dyDescent="0.2">
      <c r="A536" s="10">
        <v>43</v>
      </c>
      <c r="B536" s="11" t="s">
        <v>56</v>
      </c>
      <c r="C536" s="9">
        <v>3609.16</v>
      </c>
      <c r="D536" s="16" t="s">
        <v>169</v>
      </c>
      <c r="E536" s="10" t="s">
        <v>4</v>
      </c>
      <c r="F536" s="11" t="s">
        <v>52</v>
      </c>
    </row>
    <row r="537" spans="1:6" x14ac:dyDescent="0.2">
      <c r="A537" s="10">
        <v>43</v>
      </c>
      <c r="B537" s="8" t="s">
        <v>211</v>
      </c>
      <c r="C537" s="19">
        <v>67.47</v>
      </c>
      <c r="D537" s="10" t="s">
        <v>132</v>
      </c>
      <c r="E537" s="10" t="s">
        <v>4</v>
      </c>
      <c r="F537" s="11" t="s">
        <v>7</v>
      </c>
    </row>
    <row r="538" spans="1:6" ht="30" x14ac:dyDescent="0.2">
      <c r="A538" s="10">
        <v>44</v>
      </c>
      <c r="B538" s="8" t="s">
        <v>65</v>
      </c>
      <c r="C538" s="19">
        <v>256.5</v>
      </c>
      <c r="D538" s="20" t="s">
        <v>73</v>
      </c>
      <c r="E538" s="20" t="s">
        <v>4</v>
      </c>
      <c r="F538" s="11" t="s">
        <v>13</v>
      </c>
    </row>
    <row r="539" spans="1:6" x14ac:dyDescent="0.2">
      <c r="A539" s="10">
        <v>44</v>
      </c>
      <c r="B539" s="12" t="s">
        <v>14</v>
      </c>
      <c r="C539" s="6">
        <v>24379.18</v>
      </c>
      <c r="D539" s="16" t="s">
        <v>106</v>
      </c>
      <c r="E539" s="7" t="s">
        <v>4</v>
      </c>
      <c r="F539" s="5" t="s">
        <v>50</v>
      </c>
    </row>
    <row r="540" spans="1:6" x14ac:dyDescent="0.2">
      <c r="A540" s="10">
        <v>45</v>
      </c>
      <c r="B540" s="12" t="s">
        <v>14</v>
      </c>
      <c r="C540" s="6">
        <v>1528.31</v>
      </c>
      <c r="D540" s="16" t="s">
        <v>106</v>
      </c>
      <c r="E540" s="7" t="s">
        <v>4</v>
      </c>
      <c r="F540" s="5" t="s">
        <v>50</v>
      </c>
    </row>
    <row r="541" spans="1:6" x14ac:dyDescent="0.2">
      <c r="A541" s="10">
        <v>45</v>
      </c>
      <c r="B541" s="12" t="s">
        <v>49</v>
      </c>
      <c r="C541" s="6">
        <v>164.49</v>
      </c>
      <c r="D541" s="16" t="s">
        <v>106</v>
      </c>
      <c r="E541" s="7" t="s">
        <v>4</v>
      </c>
      <c r="F541" s="5" t="s">
        <v>50</v>
      </c>
    </row>
    <row r="542" spans="1:6" x14ac:dyDescent="0.2">
      <c r="A542" s="10">
        <v>45</v>
      </c>
      <c r="B542" s="5" t="s">
        <v>130</v>
      </c>
      <c r="C542" s="6">
        <v>341.6</v>
      </c>
      <c r="D542" s="10" t="s">
        <v>131</v>
      </c>
      <c r="E542" s="10" t="s">
        <v>4</v>
      </c>
      <c r="F542" s="5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</dc:creator>
  <cp:lastModifiedBy>Marzia Zuliani</cp:lastModifiedBy>
  <cp:lastPrinted>2015-02-11T12:42:09Z</cp:lastPrinted>
  <dcterms:created xsi:type="dcterms:W3CDTF">2013-03-26T12:33:52Z</dcterms:created>
  <dcterms:modified xsi:type="dcterms:W3CDTF">2015-06-23T07:31:42Z</dcterms:modified>
</cp:coreProperties>
</file>